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ho_o\Desktop\"/>
    </mc:Choice>
  </mc:AlternateContent>
  <xr:revisionPtr revIDLastSave="0" documentId="8_{50C3298B-D42C-40E9-9898-79BC42DBCF6D}" xr6:coauthVersionLast="47" xr6:coauthVersionMax="47" xr10:uidLastSave="{00000000-0000-0000-0000-000000000000}"/>
  <bookViews>
    <workbookView xWindow="2160" yWindow="1605" windowWidth="25065" windowHeight="11385" xr2:uid="{00000000-000D-0000-FFFF-FFFF00000000}"/>
  </bookViews>
  <sheets>
    <sheet name="実習指導者に関する調書" sheetId="3" r:id="rId1"/>
  </sheets>
  <definedNames>
    <definedName name="_xlnm.Print_Area" localSheetId="0">実習指導者に関する調書!$A$1:$X$70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3" l="1"/>
  <c r="V68" i="3" l="1"/>
  <c r="T68" i="3"/>
  <c r="AC66" i="3"/>
  <c r="AA66" i="3"/>
  <c r="Y66" i="3"/>
  <c r="AC62" i="3"/>
  <c r="AA62" i="3"/>
  <c r="Y62" i="3"/>
  <c r="AC58" i="3"/>
  <c r="T60" i="3" s="1"/>
  <c r="AA58" i="3"/>
  <c r="Y58" i="3"/>
  <c r="V56" i="3"/>
  <c r="T56" i="3"/>
  <c r="AC54" i="3"/>
  <c r="AA54" i="3"/>
  <c r="Y54" i="3"/>
  <c r="V52" i="3"/>
  <c r="T52" i="3"/>
  <c r="AC50" i="3"/>
  <c r="AA50" i="3"/>
  <c r="Y50" i="3"/>
  <c r="V48" i="3"/>
  <c r="T48" i="3"/>
  <c r="AC46" i="3"/>
  <c r="AA46" i="3"/>
  <c r="Y46" i="3"/>
  <c r="V60" i="3" l="1"/>
  <c r="T64" i="3"/>
  <c r="V64" i="3" s="1"/>
  <c r="Y18" i="3" l="1"/>
  <c r="AA18" i="3"/>
  <c r="Y22" i="3"/>
  <c r="AA22" i="3"/>
  <c r="Y26" i="3"/>
  <c r="AA26" i="3"/>
  <c r="Y30" i="3"/>
  <c r="AA30" i="3"/>
  <c r="Y34" i="3"/>
  <c r="AA34" i="3"/>
  <c r="Y38" i="3"/>
  <c r="AA38" i="3"/>
  <c r="Y42" i="3"/>
  <c r="AA42" i="3"/>
  <c r="T44" i="3"/>
  <c r="AC22" i="3"/>
  <c r="AC18" i="3"/>
  <c r="T20" i="3" s="1"/>
  <c r="AC42" i="3"/>
  <c r="AC38" i="3"/>
  <c r="T40" i="3" s="1"/>
  <c r="AC34" i="3"/>
  <c r="AC30" i="3"/>
  <c r="T32" i="3" s="1"/>
  <c r="V32" i="3" s="1"/>
  <c r="AC26" i="3"/>
  <c r="T28" i="3" s="1"/>
  <c r="V28" i="3" s="1"/>
  <c r="V70" i="3" l="1"/>
  <c r="S70" i="3"/>
  <c r="T36" i="3"/>
  <c r="V36" i="3" s="1"/>
  <c r="V40" i="3"/>
  <c r="T24" i="3"/>
  <c r="V24" i="3" s="1"/>
  <c r="V20" i="3"/>
  <c r="V4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E10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例のとおりに入力すると和暦に変換されます。例　yyyy/mm/dd</t>
        </r>
      </text>
    </comment>
    <comment ref="P13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選択式</t>
        </r>
      </text>
    </comment>
    <comment ref="X70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<sst xmlns="http://schemas.openxmlformats.org/spreadsheetml/2006/main" count="218" uniqueCount="47">
  <si>
    <t>年</t>
    <rPh sb="0" eb="1">
      <t>ネン</t>
    </rPh>
    <phoneticPr fontId="1"/>
  </si>
  <si>
    <t>月</t>
    <rPh sb="0" eb="1">
      <t>ガツ</t>
    </rPh>
    <phoneticPr fontId="1"/>
  </si>
  <si>
    <t>西暦</t>
    <rPh sb="0" eb="2">
      <t>セイレキ</t>
    </rPh>
    <phoneticPr fontId="1"/>
  </si>
  <si>
    <t>区分</t>
    <rPh sb="0" eb="2">
      <t>クブン</t>
    </rPh>
    <phoneticPr fontId="1"/>
  </si>
  <si>
    <t>No.</t>
    <phoneticPr fontId="1"/>
  </si>
  <si>
    <t>性別</t>
    <rPh sb="0" eb="2">
      <t>セイベツ</t>
    </rPh>
    <phoneticPr fontId="1"/>
  </si>
  <si>
    <t>（修了年月：</t>
    <rPh sb="1" eb="3">
      <t>シュウリョウ</t>
    </rPh>
    <rPh sb="3" eb="5">
      <t>ネンゲツ</t>
    </rPh>
    <phoneticPr fontId="1"/>
  </si>
  <si>
    <t>）</t>
    <phoneticPr fontId="1"/>
  </si>
  <si>
    <t>～</t>
    <phoneticPr fontId="1"/>
  </si>
  <si>
    <t>実習指導者に関する調書</t>
    <rPh sb="0" eb="2">
      <t>ジッシュウ</t>
    </rPh>
    <rPh sb="2" eb="5">
      <t>シドウシャ</t>
    </rPh>
    <rPh sb="6" eb="7">
      <t>カン</t>
    </rPh>
    <rPh sb="9" eb="11">
      <t>チョウショ</t>
    </rPh>
    <phoneticPr fontId="1"/>
  </si>
  <si>
    <t>日</t>
    <rPh sb="0" eb="1">
      <t>ニチ</t>
    </rPh>
    <phoneticPr fontId="1"/>
  </si>
  <si>
    <t>実習指導者資格要件</t>
    <rPh sb="0" eb="2">
      <t>ジッシュウ</t>
    </rPh>
    <rPh sb="2" eb="5">
      <t>シドウシャ</t>
    </rPh>
    <rPh sb="5" eb="6">
      <t>シ</t>
    </rPh>
    <rPh sb="6" eb="7">
      <t>カク</t>
    </rPh>
    <rPh sb="7" eb="8">
      <t>ヨウ</t>
    </rPh>
    <rPh sb="8" eb="9">
      <t>ケン</t>
    </rPh>
    <phoneticPr fontId="1"/>
  </si>
  <si>
    <t>（注１）実習指導者ごとに作成すること。</t>
    <rPh sb="4" eb="6">
      <t>ジッシュウ</t>
    </rPh>
    <rPh sb="6" eb="9">
      <t>シドウシャ</t>
    </rPh>
    <phoneticPr fontId="1"/>
  </si>
  <si>
    <t>社会福祉士資格取得の有無</t>
    <rPh sb="0" eb="2">
      <t>シャカイ</t>
    </rPh>
    <rPh sb="2" eb="5">
      <t>フクシシ</t>
    </rPh>
    <rPh sb="5" eb="7">
      <t>シカク</t>
    </rPh>
    <rPh sb="7" eb="9">
      <t>シュトク</t>
    </rPh>
    <rPh sb="10" eb="12">
      <t>ウム</t>
    </rPh>
    <phoneticPr fontId="1"/>
  </si>
  <si>
    <t>資格の取得年月日</t>
    <phoneticPr fontId="1"/>
  </si>
  <si>
    <t>（</t>
    <phoneticPr fontId="1"/>
  </si>
  <si>
    <t>経験年数</t>
    <rPh sb="0" eb="2">
      <t>ケイケン</t>
    </rPh>
    <rPh sb="2" eb="4">
      <t>ネンスウ</t>
    </rPh>
    <phoneticPr fontId="1"/>
  </si>
  <si>
    <t>業　　務　　内　　容</t>
    <rPh sb="0" eb="1">
      <t>ゴウ</t>
    </rPh>
    <rPh sb="3" eb="4">
      <t>ツトム</t>
    </rPh>
    <rPh sb="6" eb="7">
      <t>ウチ</t>
    </rPh>
    <rPh sb="9" eb="10">
      <t>カタチ</t>
    </rPh>
    <phoneticPr fontId="1"/>
  </si>
  <si>
    <t>年　　　月
（経　験　年　数）</t>
    <rPh sb="0" eb="1">
      <t>トシ</t>
    </rPh>
    <rPh sb="4" eb="5">
      <t>ツキ</t>
    </rPh>
    <rPh sb="7" eb="8">
      <t>ヘ</t>
    </rPh>
    <rPh sb="9" eb="10">
      <t>ゲン</t>
    </rPh>
    <rPh sb="11" eb="12">
      <t>ネン</t>
    </rPh>
    <rPh sb="13" eb="14">
      <t>スウ</t>
    </rPh>
    <phoneticPr fontId="1"/>
  </si>
  <si>
    <t>）</t>
    <phoneticPr fontId="1"/>
  </si>
  <si>
    <t>平成</t>
  </si>
  <si>
    <t>令和</t>
  </si>
  <si>
    <t>相　　談　　援　　助　　業　　務　　合　　計</t>
    <phoneticPr fontId="1"/>
  </si>
  <si>
    <t>職　歴</t>
    <rPh sb="0" eb="1">
      <t>ショク</t>
    </rPh>
    <rPh sb="2" eb="3">
      <t>レキ</t>
    </rPh>
    <phoneticPr fontId="1"/>
  </si>
  <si>
    <t>従　事　し　て　い　る
業     務    内     容</t>
    <rPh sb="0" eb="1">
      <t>ジュウ</t>
    </rPh>
    <rPh sb="2" eb="3">
      <t>コト</t>
    </rPh>
    <rPh sb="12" eb="13">
      <t>ギョウ</t>
    </rPh>
    <rPh sb="18" eb="19">
      <t>ツトム</t>
    </rPh>
    <rPh sb="23" eb="24">
      <t>ウチ</t>
    </rPh>
    <rPh sb="29" eb="30">
      <t>カタチ</t>
    </rPh>
    <phoneticPr fontId="1"/>
  </si>
  <si>
    <t>実 習 指 導 者 講 習 会</t>
    <rPh sb="0" eb="1">
      <t>ジツ</t>
    </rPh>
    <rPh sb="2" eb="3">
      <t>シュウ</t>
    </rPh>
    <rPh sb="4" eb="5">
      <t>ユビ</t>
    </rPh>
    <rPh sb="6" eb="7">
      <t>シルベ</t>
    </rPh>
    <rPh sb="8" eb="9">
      <t>シャ</t>
    </rPh>
    <rPh sb="10" eb="11">
      <t>コウ</t>
    </rPh>
    <rPh sb="12" eb="13">
      <t>シュウ</t>
    </rPh>
    <rPh sb="14" eb="15">
      <t>カイ</t>
    </rPh>
    <phoneticPr fontId="1"/>
  </si>
  <si>
    <t>生 　 年 　 月 　 日</t>
    <rPh sb="0" eb="1">
      <t>セイ</t>
    </rPh>
    <rPh sb="4" eb="5">
      <t>ネン</t>
    </rPh>
    <rPh sb="8" eb="9">
      <t>ガツ</t>
    </rPh>
    <rPh sb="12" eb="13">
      <t>ニチ</t>
    </rPh>
    <phoneticPr fontId="1"/>
  </si>
  <si>
    <t>氏　            　名</t>
    <rPh sb="0" eb="1">
      <t>シ</t>
    </rPh>
    <rPh sb="15" eb="16">
      <t>ナ</t>
    </rPh>
    <phoneticPr fontId="1"/>
  </si>
  <si>
    <r>
      <t xml:space="preserve">施　設　種　別
</t>
    </r>
    <r>
      <rPr>
        <sz val="18"/>
        <color theme="1"/>
        <rFont val="ＭＳ 明朝"/>
        <family val="1"/>
        <charset val="128"/>
      </rPr>
      <t>及び</t>
    </r>
    <r>
      <rPr>
        <sz val="20"/>
        <color theme="1"/>
        <rFont val="ＭＳ 明朝"/>
        <family val="1"/>
        <charset val="128"/>
      </rPr>
      <t>施　設　名　称</t>
    </r>
    <phoneticPr fontId="1"/>
  </si>
  <si>
    <t>実　習　施　設　名　　　　　　　　　　　　
（施 設 種 別 名）</t>
    <phoneticPr fontId="1"/>
  </si>
  <si>
    <t>(</t>
    <phoneticPr fontId="1"/>
  </si>
  <si>
    <t>歳</t>
    <rPh sb="0" eb="1">
      <t>サイ</t>
    </rPh>
    <phoneticPr fontId="1"/>
  </si>
  <si>
    <t>経験月数</t>
    <rPh sb="0" eb="2">
      <t>ケイケン</t>
    </rPh>
    <rPh sb="2" eb="4">
      <t>ゲッスウ</t>
    </rPh>
    <phoneticPr fontId="1"/>
  </si>
  <si>
    <t>　　　をそれぞれ記載すること。</t>
    <phoneticPr fontId="1"/>
  </si>
  <si>
    <r>
      <t>　　　</t>
    </r>
    <r>
      <rPr>
        <b/>
        <u/>
        <sz val="20"/>
        <color theme="1"/>
        <rFont val="ＭＳ 明朝"/>
        <family val="1"/>
        <charset val="128"/>
      </rPr>
      <t>受験資格の認定に係る介護等の業務の範囲等について」（昭和63年２月12日付け社庶第29号）を参照</t>
    </r>
    <r>
      <rPr>
        <sz val="20"/>
        <color theme="1"/>
        <rFont val="ＭＳ 明朝"/>
        <family val="1"/>
        <charset val="128"/>
      </rPr>
      <t>にし、</t>
    </r>
    <phoneticPr fontId="1"/>
  </si>
  <si>
    <r>
      <t>　　　</t>
    </r>
    <r>
      <rPr>
        <b/>
        <u/>
        <sz val="20"/>
        <color theme="1"/>
        <rFont val="ＭＳ 明朝"/>
        <family val="1"/>
        <charset val="128"/>
      </rPr>
      <t>職名を具体的に記入</t>
    </r>
    <r>
      <rPr>
        <sz val="20"/>
        <color theme="1"/>
        <rFont val="ＭＳ 明朝"/>
        <family val="1"/>
        <charset val="128"/>
      </rPr>
      <t>のこと。</t>
    </r>
    <rPh sb="3" eb="5">
      <t>ショクメイ</t>
    </rPh>
    <rPh sb="6" eb="9">
      <t>グタイテキ</t>
    </rPh>
    <rPh sb="10" eb="12">
      <t>キニュウ</t>
    </rPh>
    <phoneticPr fontId="1"/>
  </si>
  <si>
    <t>（注２）年齢の起点　依頼年度の4月1日とする。</t>
    <rPh sb="1" eb="2">
      <t>チュウ</t>
    </rPh>
    <rPh sb="10" eb="12">
      <t>イライ</t>
    </rPh>
    <rPh sb="12" eb="14">
      <t>ネンド</t>
    </rPh>
    <rPh sb="16" eb="17">
      <t>ガツ</t>
    </rPh>
    <rPh sb="18" eb="19">
      <t>ニチ</t>
    </rPh>
    <phoneticPr fontId="1"/>
  </si>
  <si>
    <t>（注３）「区分」欄については、実習指導者が</t>
    <phoneticPr fontId="1"/>
  </si>
  <si>
    <t>（注４）実習指導者講習会を修了した者については、当該講習会の修了証の写しを添付すること。</t>
    <phoneticPr fontId="1"/>
  </si>
  <si>
    <t>（注５）「社会福祉士資格取得の有無」欄に有と記載した場合については、社会福祉士登録証の写しを添付すること。</t>
    <rPh sb="5" eb="7">
      <t>シャカイ</t>
    </rPh>
    <rPh sb="34" eb="36">
      <t>シャカイ</t>
    </rPh>
    <phoneticPr fontId="1"/>
  </si>
  <si>
    <r>
      <t>（注６）職歴欄について、</t>
    </r>
    <r>
      <rPr>
        <b/>
        <u/>
        <sz val="20"/>
        <color theme="1"/>
        <rFont val="ＭＳ 明朝"/>
        <family val="1"/>
        <charset val="128"/>
      </rPr>
      <t>社会福祉士資格取得後、相談援助業務に従事していた職歴のみ記載</t>
    </r>
    <r>
      <rPr>
        <sz val="20"/>
        <color theme="1"/>
        <rFont val="ＭＳ 明朝"/>
        <family val="1"/>
        <charset val="128"/>
      </rPr>
      <t>のこと。</t>
    </r>
    <rPh sb="4" eb="6">
      <t>ショクレキ</t>
    </rPh>
    <rPh sb="6" eb="7">
      <t>ラン</t>
    </rPh>
    <rPh sb="40" eb="42">
      <t>キサイ</t>
    </rPh>
    <phoneticPr fontId="1"/>
  </si>
  <si>
    <r>
      <t>（注７）相談援助の実務経験の対象となる業務は、</t>
    </r>
    <r>
      <rPr>
        <b/>
        <u/>
        <sz val="20"/>
        <color theme="1"/>
        <rFont val="ＭＳ 明朝"/>
        <family val="1"/>
        <charset val="128"/>
      </rPr>
      <t>「指定施設における業務の範囲等及び介護福祉士試験の</t>
    </r>
    <r>
      <rPr>
        <sz val="20"/>
        <color theme="1"/>
        <rFont val="ＭＳ 明朝"/>
        <family val="1"/>
        <charset val="128"/>
      </rPr>
      <t xml:space="preserve">
</t>
    </r>
    <rPh sb="4" eb="6">
      <t>ソウダン</t>
    </rPh>
    <rPh sb="6" eb="8">
      <t>エンジョ</t>
    </rPh>
    <phoneticPr fontId="1"/>
  </si>
  <si>
    <r>
      <t>（注８）職歴の経験年数については、西暦及び月を入力すると</t>
    </r>
    <r>
      <rPr>
        <b/>
        <u/>
        <sz val="20"/>
        <color theme="1"/>
        <rFont val="ＭＳ 明朝"/>
        <family val="1"/>
        <charset val="128"/>
      </rPr>
      <t>経験年数が自動計算で表示</t>
    </r>
    <r>
      <rPr>
        <sz val="20"/>
        <color theme="1"/>
        <rFont val="ＭＳ 明朝"/>
        <family val="1"/>
        <charset val="128"/>
      </rPr>
      <t>されます。</t>
    </r>
    <rPh sb="1" eb="2">
      <t>チュウ</t>
    </rPh>
    <rPh sb="4" eb="6">
      <t>ショクレキ</t>
    </rPh>
    <rPh sb="7" eb="9">
      <t>ケイケン</t>
    </rPh>
    <rPh sb="9" eb="11">
      <t>ネンスウ</t>
    </rPh>
    <rPh sb="17" eb="19">
      <t>セイレキ</t>
    </rPh>
    <rPh sb="19" eb="20">
      <t>オヨ</t>
    </rPh>
    <rPh sb="21" eb="22">
      <t>ツキ</t>
    </rPh>
    <rPh sb="23" eb="25">
      <t>ニュウリョク</t>
    </rPh>
    <rPh sb="28" eb="30">
      <t>ケイケン</t>
    </rPh>
    <rPh sb="30" eb="32">
      <t>ネンスウ</t>
    </rPh>
    <rPh sb="33" eb="35">
      <t>ジドウ</t>
    </rPh>
    <rPh sb="35" eb="37">
      <t>ケイサン</t>
    </rPh>
    <rPh sb="38" eb="40">
      <t>ヒョウジ</t>
    </rPh>
    <phoneticPr fontId="1"/>
  </si>
  <si>
    <r>
      <t>・　社会福祉士の資格取得後、３年以上の実務経験を有する者であって、実習指導者講習会を修了した者にあっては</t>
    </r>
    <r>
      <rPr>
        <b/>
        <sz val="20"/>
        <color theme="1"/>
        <rFont val="ＭＳ 明朝"/>
        <family val="1"/>
        <charset val="128"/>
      </rPr>
      <t>①</t>
    </r>
    <r>
      <rPr>
        <sz val="20"/>
        <color theme="1"/>
        <rFont val="ＭＳ 明朝"/>
        <family val="1"/>
        <charset val="128"/>
      </rPr>
      <t>、</t>
    </r>
    <rPh sb="2" eb="4">
      <t>シャカイ</t>
    </rPh>
    <phoneticPr fontId="1"/>
  </si>
  <si>
    <r>
      <t>・　児童福祉司等として８年以上の実務経験を有する者にあっては</t>
    </r>
    <r>
      <rPr>
        <b/>
        <sz val="20"/>
        <color theme="1"/>
        <rFont val="ＭＳ 明朝"/>
        <family val="1"/>
        <charset val="128"/>
      </rPr>
      <t>②</t>
    </r>
    <r>
      <rPr>
        <sz val="20"/>
        <color theme="1"/>
        <rFont val="ＭＳ 明朝"/>
        <family val="1"/>
        <charset val="128"/>
      </rPr>
      <t>と、</t>
    </r>
    <phoneticPr fontId="1"/>
  </si>
  <si>
    <r>
      <t>　　　　なお、生年月日を入力すると</t>
    </r>
    <r>
      <rPr>
        <b/>
        <u/>
        <sz val="20"/>
        <color theme="1"/>
        <rFont val="ＭＳ 明朝"/>
        <family val="1"/>
        <charset val="128"/>
      </rPr>
      <t>年齢が自動計算で表示</t>
    </r>
    <r>
      <rPr>
        <sz val="20"/>
        <color theme="1"/>
        <rFont val="ＭＳ 明朝"/>
        <family val="1"/>
        <charset val="128"/>
      </rPr>
      <t>されます。</t>
    </r>
    <rPh sb="7" eb="9">
      <t>セイネン</t>
    </rPh>
    <rPh sb="9" eb="11">
      <t>ガッピ</t>
    </rPh>
    <rPh sb="12" eb="14">
      <t>ニュウリョク</t>
    </rPh>
    <rPh sb="17" eb="19">
      <t>ネンレイ</t>
    </rPh>
    <rPh sb="20" eb="22">
      <t>ジドウ</t>
    </rPh>
    <rPh sb="22" eb="24">
      <t>ケイサン</t>
    </rPh>
    <rPh sb="25" eb="27">
      <t>ヒョウジ</t>
    </rPh>
    <phoneticPr fontId="1"/>
  </si>
  <si>
    <t>←左の46以降を再表示させると職歴を追加できます</t>
    <rPh sb="1" eb="2">
      <t>ヒダリ</t>
    </rPh>
    <rPh sb="5" eb="7">
      <t>イコウ</t>
    </rPh>
    <rPh sb="8" eb="11">
      <t>サイヒョウジ</t>
    </rPh>
    <rPh sb="15" eb="17">
      <t>ショクレキ</t>
    </rPh>
    <rPh sb="18" eb="20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</si>
</sst>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[$-411]ggge&quot;年&quot;m&quot;月&quot;d&quot;日&quot;;@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1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u/>
      <sz val="20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3" borderId="3" xfId="0" applyFont="1" applyFill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5" borderId="11" xfId="0" applyFont="1" applyFill="1" applyBorder="1">
      <alignment vertical="center"/>
    </xf>
    <xf numFmtId="0" fontId="4" fillId="5" borderId="12" xfId="0" applyFont="1" applyFill="1" applyBorder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14" fontId="9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>
      <alignment vertical="center"/>
    </xf>
    <xf numFmtId="0" fontId="4" fillId="5" borderId="10" xfId="0" applyFont="1" applyFill="1" applyBorder="1">
      <alignment vertical="center"/>
    </xf>
    <xf numFmtId="0" fontId="4" fillId="5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177" fontId="4" fillId="3" borderId="8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178" fontId="4" fillId="3" borderId="10" xfId="0" applyNumberFormat="1" applyFont="1" applyFill="1" applyBorder="1" applyAlignment="1">
      <alignment horizontal="center" vertical="center"/>
    </xf>
    <xf numFmtId="178" fontId="4" fillId="3" borderId="11" xfId="0" applyNumberFormat="1" applyFont="1" applyFill="1" applyBorder="1" applyAlignment="1">
      <alignment horizontal="center" vertical="center"/>
    </xf>
    <xf numFmtId="178" fontId="4" fillId="3" borderId="12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4" fillId="2" borderId="11" xfId="0" applyFont="1" applyFill="1" applyBorder="1">
      <alignment vertical="center"/>
    </xf>
    <xf numFmtId="0" fontId="0" fillId="0" borderId="11" xfId="0" applyBorder="1">
      <alignment vertical="center"/>
    </xf>
    <xf numFmtId="0" fontId="4" fillId="0" borderId="12" xfId="0" applyFont="1" applyBorder="1">
      <alignment vertical="center"/>
    </xf>
    <xf numFmtId="0" fontId="4" fillId="4" borderId="10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6" fontId="4" fillId="6" borderId="1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>
      <alignment vertical="center"/>
    </xf>
    <xf numFmtId="176" fontId="4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</cellXfs>
  <cellStyles count="1">
    <cellStyle name="標準" xfId="0" builtinId="0"/>
  </cellStyles>
  <dxfs count="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84"/>
  <sheetViews>
    <sheetView showGridLines="0" tabSelected="1" view="pageBreakPreview" topLeftCell="A10" zoomScaleNormal="100" zoomScaleSheetLayoutView="100" workbookViewId="0">
      <selection activeCell="AC11" sqref="AC11"/>
    </sheetView>
  </sheetViews>
  <sheetFormatPr defaultRowHeight="24"/>
  <cols>
    <col min="1" max="2" width="7.5" style="1" customWidth="1"/>
    <col min="3" max="4" width="13.375" style="1" customWidth="1"/>
    <col min="5" max="5" width="6" style="1" customWidth="1"/>
    <col min="6" max="6" width="9" style="1" bestFit="1" customWidth="1"/>
    <col min="7" max="9" width="3.25" style="1" customWidth="1"/>
    <col min="10" max="10" width="4" style="1" customWidth="1"/>
    <col min="11" max="15" width="3.75" style="1" customWidth="1"/>
    <col min="16" max="16" width="5.5" style="1" bestFit="1" customWidth="1"/>
    <col min="17" max="18" width="3.5" style="1" customWidth="1"/>
    <col min="19" max="19" width="3.75" style="1" customWidth="1"/>
    <col min="20" max="21" width="9" style="1" bestFit="1" customWidth="1"/>
    <col min="22" max="22" width="5.875" style="1" bestFit="1" customWidth="1"/>
    <col min="23" max="24" width="5.5" style="1" bestFit="1" customWidth="1"/>
    <col min="25" max="28" width="4.625" style="1" customWidth="1"/>
    <col min="29" max="29" width="16.625" style="22" bestFit="1" customWidth="1"/>
    <col min="30" max="16384" width="9" style="1"/>
  </cols>
  <sheetData>
    <row r="2" spans="1:24">
      <c r="V2" s="2" t="s">
        <v>4</v>
      </c>
      <c r="W2" s="56"/>
      <c r="X2" s="56"/>
    </row>
    <row r="3" spans="1:24" ht="18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8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8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8.75" customHeight="1">
      <c r="A6" s="57" t="s">
        <v>9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</row>
    <row r="7" spans="1:24" ht="42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63" customHeight="1">
      <c r="A8" s="58" t="s">
        <v>29</v>
      </c>
      <c r="B8" s="59"/>
      <c r="C8" s="59"/>
      <c r="D8" s="59"/>
      <c r="E8" s="60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</row>
    <row r="9" spans="1:24" ht="55.5" customHeight="1">
      <c r="A9" s="63" t="s">
        <v>27</v>
      </c>
      <c r="B9" s="59"/>
      <c r="C9" s="59"/>
      <c r="D9" s="59"/>
      <c r="E9" s="64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3" t="s">
        <v>5</v>
      </c>
      <c r="T9" s="66"/>
      <c r="U9" s="67"/>
      <c r="V9" s="67"/>
      <c r="W9" s="67"/>
      <c r="X9" s="68"/>
    </row>
    <row r="10" spans="1:24" ht="55.5" customHeight="1">
      <c r="A10" s="63" t="s">
        <v>26</v>
      </c>
      <c r="B10" s="59"/>
      <c r="C10" s="59"/>
      <c r="D10" s="59"/>
      <c r="E10" s="69"/>
      <c r="F10" s="70"/>
      <c r="G10" s="70"/>
      <c r="H10" s="70"/>
      <c r="I10" s="70"/>
      <c r="J10" s="70"/>
      <c r="K10" s="70"/>
      <c r="L10" s="70"/>
      <c r="M10" s="70"/>
      <c r="N10" s="70"/>
      <c r="O10" s="71"/>
      <c r="P10" s="34" t="s">
        <v>30</v>
      </c>
      <c r="Q10" s="75" t="str">
        <f>IF(E10="","",DATEDIF(E10,Q72,"Y"))</f>
        <v/>
      </c>
      <c r="R10" s="76"/>
      <c r="S10" s="35" t="s">
        <v>31</v>
      </c>
      <c r="T10" s="72" t="s">
        <v>7</v>
      </c>
      <c r="U10" s="73"/>
      <c r="V10" s="73"/>
      <c r="W10" s="73"/>
      <c r="X10" s="74"/>
    </row>
    <row r="11" spans="1:24" ht="55.5" customHeight="1">
      <c r="A11" s="90" t="s">
        <v>13</v>
      </c>
      <c r="B11" s="91"/>
      <c r="C11" s="91"/>
      <c r="D11" s="91"/>
      <c r="E11" s="78"/>
      <c r="F11" s="67"/>
      <c r="G11" s="67"/>
      <c r="H11" s="67"/>
      <c r="I11" s="67"/>
      <c r="J11" s="67"/>
      <c r="K11" s="59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77"/>
    </row>
    <row r="12" spans="1:24" ht="55.5" customHeight="1">
      <c r="A12" s="4"/>
      <c r="B12" s="59" t="s">
        <v>14</v>
      </c>
      <c r="C12" s="59"/>
      <c r="D12" s="66"/>
      <c r="E12" s="5" t="s">
        <v>15</v>
      </c>
      <c r="F12" s="6" t="s">
        <v>20</v>
      </c>
      <c r="G12" s="101"/>
      <c r="H12" s="59"/>
      <c r="I12" s="5" t="s">
        <v>0</v>
      </c>
      <c r="J12" s="101"/>
      <c r="K12" s="59"/>
      <c r="L12" s="5" t="s">
        <v>1</v>
      </c>
      <c r="M12" s="101"/>
      <c r="N12" s="59"/>
      <c r="O12" s="5" t="s">
        <v>10</v>
      </c>
      <c r="P12" s="61" t="s">
        <v>7</v>
      </c>
      <c r="Q12" s="98"/>
      <c r="R12" s="98"/>
      <c r="S12" s="98"/>
      <c r="T12" s="98"/>
      <c r="U12" s="98"/>
      <c r="V12" s="98"/>
      <c r="W12" s="98"/>
      <c r="X12" s="99"/>
    </row>
    <row r="13" spans="1:24" ht="91.5" customHeight="1">
      <c r="A13" s="63" t="s">
        <v>25</v>
      </c>
      <c r="B13" s="59"/>
      <c r="C13" s="59"/>
      <c r="D13" s="59"/>
      <c r="E13" s="78"/>
      <c r="F13" s="67"/>
      <c r="G13" s="67"/>
      <c r="H13" s="67"/>
      <c r="I13" s="67"/>
      <c r="J13" s="67"/>
      <c r="K13" s="59" t="s">
        <v>6</v>
      </c>
      <c r="L13" s="59"/>
      <c r="M13" s="59"/>
      <c r="N13" s="76"/>
      <c r="O13" s="76"/>
      <c r="P13" s="89" t="s">
        <v>21</v>
      </c>
      <c r="Q13" s="89"/>
      <c r="R13" s="101"/>
      <c r="S13" s="76"/>
      <c r="T13" s="2" t="s">
        <v>0</v>
      </c>
      <c r="U13" s="101"/>
      <c r="V13" s="102"/>
      <c r="W13" s="2" t="s">
        <v>1</v>
      </c>
      <c r="X13" s="21" t="s">
        <v>7</v>
      </c>
    </row>
    <row r="14" spans="1:24" ht="49.5" customHeight="1">
      <c r="A14" s="36" t="s">
        <v>24</v>
      </c>
      <c r="B14" s="84"/>
      <c r="C14" s="84"/>
      <c r="D14" s="85"/>
      <c r="E14" s="79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1"/>
    </row>
    <row r="15" spans="1:24" ht="49.5" customHeight="1">
      <c r="A15" s="86"/>
      <c r="B15" s="87"/>
      <c r="C15" s="87"/>
      <c r="D15" s="88"/>
      <c r="E15" s="82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54"/>
    </row>
    <row r="16" spans="1:24" ht="55.5" customHeight="1">
      <c r="A16" s="92" t="s">
        <v>11</v>
      </c>
      <c r="B16" s="63" t="s">
        <v>3</v>
      </c>
      <c r="C16" s="102"/>
      <c r="D16" s="102"/>
      <c r="E16" s="102"/>
      <c r="F16" s="102"/>
      <c r="G16" s="102"/>
      <c r="H16" s="102"/>
      <c r="I16" s="102"/>
      <c r="J16" s="103"/>
      <c r="K16" s="78"/>
      <c r="L16" s="67"/>
      <c r="M16" s="67"/>
      <c r="N16" s="68"/>
      <c r="O16" s="19"/>
      <c r="P16" s="19"/>
      <c r="Q16" s="19"/>
      <c r="R16" s="19"/>
      <c r="S16" s="19"/>
      <c r="T16" s="19"/>
      <c r="U16" s="19"/>
      <c r="V16" s="19"/>
      <c r="W16" s="19"/>
      <c r="X16" s="20"/>
    </row>
    <row r="17" spans="1:30" ht="55.5" customHeight="1">
      <c r="A17" s="93"/>
      <c r="B17" s="95" t="s">
        <v>23</v>
      </c>
      <c r="C17" s="58" t="s">
        <v>28</v>
      </c>
      <c r="D17" s="76"/>
      <c r="E17" s="100"/>
      <c r="F17" s="63" t="s">
        <v>17</v>
      </c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58" t="s">
        <v>18</v>
      </c>
      <c r="T17" s="59"/>
      <c r="U17" s="59"/>
      <c r="V17" s="59"/>
      <c r="W17" s="59"/>
      <c r="X17" s="66"/>
      <c r="Y17" s="63" t="s">
        <v>16</v>
      </c>
      <c r="Z17" s="59"/>
      <c r="AA17" s="59"/>
      <c r="AB17" s="66"/>
      <c r="AC17" s="29" t="s">
        <v>32</v>
      </c>
    </row>
    <row r="18" spans="1:30" ht="26.25" customHeight="1">
      <c r="A18" s="93"/>
      <c r="B18" s="96"/>
      <c r="C18" s="36"/>
      <c r="D18" s="37"/>
      <c r="E18" s="38"/>
      <c r="F18" s="45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7"/>
      <c r="T18" s="8" t="s">
        <v>2</v>
      </c>
      <c r="U18" s="9"/>
      <c r="V18" s="10" t="s">
        <v>0</v>
      </c>
      <c r="W18" s="9"/>
      <c r="X18" s="11" t="s">
        <v>1</v>
      </c>
      <c r="Y18" s="45">
        <f>IF(W19&lt;W18,U19-U18-1,U19-U18)</f>
        <v>0</v>
      </c>
      <c r="Z18" s="104" t="s">
        <v>0</v>
      </c>
      <c r="AA18" s="104">
        <f>IF(W19&lt;W18,12+W19-W18,W19-W18)+IF(OR(W18=0,W19=0),0,1)</f>
        <v>0</v>
      </c>
      <c r="AB18" s="55" t="s">
        <v>1</v>
      </c>
      <c r="AC18" s="105">
        <f>IF(U18="",0,IF(W18="",0,(IF(U19="",0,IF(W19="",0,(U19*12+W19)-(U18*12+W18)+1)))))</f>
        <v>0</v>
      </c>
      <c r="AD18"/>
    </row>
    <row r="19" spans="1:30" ht="26.25" customHeight="1">
      <c r="A19" s="93"/>
      <c r="B19" s="96"/>
      <c r="C19" s="39"/>
      <c r="D19" s="40"/>
      <c r="E19" s="41"/>
      <c r="F19" s="39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12" t="s">
        <v>8</v>
      </c>
      <c r="T19" s="1" t="s">
        <v>2</v>
      </c>
      <c r="U19" s="13"/>
      <c r="V19" s="14"/>
      <c r="W19" s="13"/>
      <c r="X19" s="15" t="s">
        <v>1</v>
      </c>
      <c r="Y19" s="46"/>
      <c r="Z19" s="47"/>
      <c r="AA19" s="47"/>
      <c r="AB19" s="48"/>
      <c r="AC19" s="105"/>
      <c r="AD19"/>
    </row>
    <row r="20" spans="1:30" ht="11.25" customHeight="1">
      <c r="A20" s="93"/>
      <c r="B20" s="96"/>
      <c r="C20" s="39"/>
      <c r="D20" s="40"/>
      <c r="E20" s="41"/>
      <c r="F20" s="39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6" t="s">
        <v>15</v>
      </c>
      <c r="T20" s="47">
        <f>INT(AC18/12)</f>
        <v>0</v>
      </c>
      <c r="U20" s="47" t="s">
        <v>0</v>
      </c>
      <c r="V20" s="47">
        <f>AC18-T20*12</f>
        <v>0</v>
      </c>
      <c r="W20" s="47" t="s">
        <v>1</v>
      </c>
      <c r="X20" s="53" t="s">
        <v>19</v>
      </c>
      <c r="Y20" s="12"/>
      <c r="Z20" s="14"/>
      <c r="AA20" s="14"/>
      <c r="AB20" s="15"/>
      <c r="AC20" s="25"/>
      <c r="AD20"/>
    </row>
    <row r="21" spans="1:30" ht="11.25" customHeight="1">
      <c r="A21" s="93"/>
      <c r="B21" s="96"/>
      <c r="C21" s="42"/>
      <c r="D21" s="43"/>
      <c r="E21" s="44"/>
      <c r="F21" s="42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51"/>
      <c r="T21" s="47"/>
      <c r="U21" s="52"/>
      <c r="V21" s="47"/>
      <c r="W21" s="47"/>
      <c r="X21" s="54"/>
      <c r="Y21" s="12"/>
      <c r="Z21" s="14"/>
      <c r="AA21" s="14"/>
      <c r="AB21" s="15"/>
      <c r="AC21" s="26"/>
      <c r="AD21"/>
    </row>
    <row r="22" spans="1:30" ht="26.25" customHeight="1">
      <c r="A22" s="93"/>
      <c r="B22" s="96"/>
      <c r="C22" s="36"/>
      <c r="D22" s="37"/>
      <c r="E22" s="38"/>
      <c r="F22" s="45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7"/>
      <c r="T22" s="8" t="s">
        <v>2</v>
      </c>
      <c r="U22" s="9"/>
      <c r="V22" s="10" t="s">
        <v>0</v>
      </c>
      <c r="W22" s="9"/>
      <c r="X22" s="11" t="s">
        <v>1</v>
      </c>
      <c r="Y22" s="46">
        <f t="shared" ref="Y22" si="0">IF(W23&lt;W22,U23-U22-1,U23-U22)</f>
        <v>0</v>
      </c>
      <c r="Z22" s="47" t="s">
        <v>0</v>
      </c>
      <c r="AA22" s="47">
        <f t="shared" ref="AA22" si="1">IF(W23&lt;W22,12+W23-W22,W23-W22)+IF(OR(W22=0,W23=0),0,1)</f>
        <v>0</v>
      </c>
      <c r="AB22" s="48" t="s">
        <v>1</v>
      </c>
      <c r="AC22" s="105">
        <f>IF(U22="",0,IF(W22="",0,(IF(U23="",0,IF(W23="",0,(U23*12+W23)-(U22*12+W22)+1)))))</f>
        <v>0</v>
      </c>
      <c r="AD22"/>
    </row>
    <row r="23" spans="1:30" ht="26.25" customHeight="1">
      <c r="A23" s="93"/>
      <c r="B23" s="96"/>
      <c r="C23" s="39"/>
      <c r="D23" s="40"/>
      <c r="E23" s="41"/>
      <c r="F23" s="39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12" t="s">
        <v>8</v>
      </c>
      <c r="T23" s="1" t="s">
        <v>2</v>
      </c>
      <c r="U23" s="13"/>
      <c r="V23" s="14" t="s">
        <v>0</v>
      </c>
      <c r="W23" s="13"/>
      <c r="X23" s="15" t="s">
        <v>1</v>
      </c>
      <c r="Y23" s="46"/>
      <c r="Z23" s="47"/>
      <c r="AA23" s="47"/>
      <c r="AB23" s="48"/>
      <c r="AC23" s="106"/>
      <c r="AD23"/>
    </row>
    <row r="24" spans="1:30" ht="11.25" customHeight="1">
      <c r="A24" s="93"/>
      <c r="B24" s="96"/>
      <c r="C24" s="39"/>
      <c r="D24" s="40"/>
      <c r="E24" s="41"/>
      <c r="F24" s="39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6" t="s">
        <v>15</v>
      </c>
      <c r="T24" s="47">
        <f>INT(AC22/12)</f>
        <v>0</v>
      </c>
      <c r="U24" s="47" t="s">
        <v>0</v>
      </c>
      <c r="V24" s="47">
        <f>AC22-T24*12</f>
        <v>0</v>
      </c>
      <c r="W24" s="47" t="s">
        <v>1</v>
      </c>
      <c r="X24" s="53" t="s">
        <v>19</v>
      </c>
      <c r="Y24" s="12"/>
      <c r="Z24" s="14"/>
      <c r="AA24" s="14"/>
      <c r="AB24" s="15"/>
      <c r="AC24" s="26"/>
      <c r="AD24"/>
    </row>
    <row r="25" spans="1:30" ht="11.25" customHeight="1">
      <c r="A25" s="93"/>
      <c r="B25" s="96"/>
      <c r="C25" s="42"/>
      <c r="D25" s="43"/>
      <c r="E25" s="44"/>
      <c r="F25" s="4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51"/>
      <c r="T25" s="47"/>
      <c r="U25" s="52"/>
      <c r="V25" s="47"/>
      <c r="W25" s="47"/>
      <c r="X25" s="54"/>
      <c r="Y25" s="12"/>
      <c r="Z25" s="14"/>
      <c r="AA25" s="14"/>
      <c r="AB25" s="15"/>
      <c r="AC25" s="25"/>
      <c r="AD25"/>
    </row>
    <row r="26" spans="1:30" ht="26.25" customHeight="1">
      <c r="A26" s="93"/>
      <c r="B26" s="96"/>
      <c r="C26" s="36"/>
      <c r="D26" s="37"/>
      <c r="E26" s="38"/>
      <c r="F26" s="45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7"/>
      <c r="T26" s="8" t="s">
        <v>2</v>
      </c>
      <c r="U26" s="9"/>
      <c r="V26" s="10" t="s">
        <v>0</v>
      </c>
      <c r="W26" s="9"/>
      <c r="X26" s="11" t="s">
        <v>1</v>
      </c>
      <c r="Y26" s="46">
        <f t="shared" ref="Y26" si="2">IF(W27&lt;W26,U27-U26-1,U27-U26)</f>
        <v>0</v>
      </c>
      <c r="Z26" s="47" t="s">
        <v>0</v>
      </c>
      <c r="AA26" s="47">
        <f t="shared" ref="AA26" si="3">IF(W27&lt;W26,12+W27-W26,W27-W26)+IF(OR(W26=0,W27=0),0,1)</f>
        <v>0</v>
      </c>
      <c r="AB26" s="48" t="s">
        <v>1</v>
      </c>
      <c r="AC26" s="105">
        <f>IF(U26="",0,IF(W26="",0,(IF(U27="",0,IF(W27="",0,(U27*12+W27)-(U26*12+W26)+1)))))</f>
        <v>0</v>
      </c>
      <c r="AD26"/>
    </row>
    <row r="27" spans="1:30" ht="26.25" customHeight="1">
      <c r="A27" s="93"/>
      <c r="B27" s="96"/>
      <c r="C27" s="39"/>
      <c r="D27" s="40"/>
      <c r="E27" s="41"/>
      <c r="F27" s="39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12" t="s">
        <v>8</v>
      </c>
      <c r="T27" s="1" t="s">
        <v>2</v>
      </c>
      <c r="U27" s="13"/>
      <c r="V27" s="14" t="s">
        <v>0</v>
      </c>
      <c r="W27" s="13"/>
      <c r="X27" s="15" t="s">
        <v>1</v>
      </c>
      <c r="Y27" s="46"/>
      <c r="Z27" s="47"/>
      <c r="AA27" s="47"/>
      <c r="AB27" s="48"/>
      <c r="AC27" s="106"/>
      <c r="AD27"/>
    </row>
    <row r="28" spans="1:30" ht="11.25" customHeight="1">
      <c r="A28" s="93"/>
      <c r="B28" s="96"/>
      <c r="C28" s="39"/>
      <c r="D28" s="40"/>
      <c r="E28" s="41"/>
      <c r="F28" s="39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6" t="s">
        <v>15</v>
      </c>
      <c r="T28" s="47">
        <f>INT(AC26/12)</f>
        <v>0</v>
      </c>
      <c r="U28" s="47" t="s">
        <v>0</v>
      </c>
      <c r="V28" s="47">
        <f>AC26-T28*12</f>
        <v>0</v>
      </c>
      <c r="W28" s="47" t="s">
        <v>1</v>
      </c>
      <c r="X28" s="53" t="s">
        <v>19</v>
      </c>
      <c r="Y28" s="12"/>
      <c r="Z28" s="14"/>
      <c r="AA28" s="14"/>
      <c r="AB28" s="15"/>
      <c r="AC28" s="25"/>
      <c r="AD28"/>
    </row>
    <row r="29" spans="1:30" ht="11.25" customHeight="1">
      <c r="A29" s="93"/>
      <c r="B29" s="96"/>
      <c r="C29" s="42"/>
      <c r="D29" s="43"/>
      <c r="E29" s="44"/>
      <c r="F29" s="42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51"/>
      <c r="T29" s="47"/>
      <c r="U29" s="52"/>
      <c r="V29" s="47"/>
      <c r="W29" s="47"/>
      <c r="X29" s="54"/>
      <c r="Y29" s="12"/>
      <c r="Z29" s="14"/>
      <c r="AA29" s="14"/>
      <c r="AB29" s="15"/>
      <c r="AC29" s="25"/>
      <c r="AD29"/>
    </row>
    <row r="30" spans="1:30" ht="26.25" customHeight="1">
      <c r="A30" s="93"/>
      <c r="B30" s="96"/>
      <c r="C30" s="36"/>
      <c r="D30" s="37"/>
      <c r="E30" s="38"/>
      <c r="F30" s="45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7"/>
      <c r="T30" s="8" t="s">
        <v>2</v>
      </c>
      <c r="U30" s="9"/>
      <c r="V30" s="10" t="s">
        <v>0</v>
      </c>
      <c r="W30" s="9"/>
      <c r="X30" s="11" t="s">
        <v>1</v>
      </c>
      <c r="Y30" s="46">
        <f t="shared" ref="Y30" si="4">IF(W31&lt;W30,U31-U30-1,U31-U30)</f>
        <v>0</v>
      </c>
      <c r="Z30" s="47" t="s">
        <v>0</v>
      </c>
      <c r="AA30" s="47">
        <f t="shared" ref="AA30" si="5">IF(W31&lt;W30,12+W31-W30,W31-W30)+IF(OR(W30=0,W31=0),0,1)</f>
        <v>0</v>
      </c>
      <c r="AB30" s="48" t="s">
        <v>1</v>
      </c>
      <c r="AC30" s="105">
        <f>IF(U30="",0,IF(W30="",0,(IF(U31="",0,IF(W31="",0,(U31*12+W31)-(U30*12+W30)+1)))))</f>
        <v>0</v>
      </c>
      <c r="AD30"/>
    </row>
    <row r="31" spans="1:30" ht="26.25" customHeight="1">
      <c r="A31" s="93"/>
      <c r="B31" s="96"/>
      <c r="C31" s="39"/>
      <c r="D31" s="40"/>
      <c r="E31" s="41"/>
      <c r="F31" s="39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12" t="s">
        <v>8</v>
      </c>
      <c r="T31" s="1" t="s">
        <v>2</v>
      </c>
      <c r="U31" s="13"/>
      <c r="V31" s="14" t="s">
        <v>0</v>
      </c>
      <c r="W31" s="13"/>
      <c r="X31" s="15" t="s">
        <v>1</v>
      </c>
      <c r="Y31" s="46"/>
      <c r="Z31" s="47"/>
      <c r="AA31" s="47"/>
      <c r="AB31" s="48"/>
      <c r="AC31" s="106"/>
      <c r="AD31"/>
    </row>
    <row r="32" spans="1:30" ht="11.25" customHeight="1">
      <c r="A32" s="93"/>
      <c r="B32" s="96"/>
      <c r="C32" s="39"/>
      <c r="D32" s="40"/>
      <c r="E32" s="41"/>
      <c r="F32" s="39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6" t="s">
        <v>15</v>
      </c>
      <c r="T32" s="47">
        <f>INT(AC30/12)</f>
        <v>0</v>
      </c>
      <c r="U32" s="47" t="s">
        <v>0</v>
      </c>
      <c r="V32" s="47">
        <f>AC30-T32*12</f>
        <v>0</v>
      </c>
      <c r="W32" s="47" t="s">
        <v>1</v>
      </c>
      <c r="X32" s="53" t="s">
        <v>19</v>
      </c>
      <c r="Y32" s="12"/>
      <c r="Z32" s="14"/>
      <c r="AA32" s="14"/>
      <c r="AB32" s="15"/>
      <c r="AC32" s="25"/>
      <c r="AD32"/>
    </row>
    <row r="33" spans="1:30" ht="11.25" customHeight="1">
      <c r="A33" s="93"/>
      <c r="B33" s="96"/>
      <c r="C33" s="42"/>
      <c r="D33" s="43"/>
      <c r="E33" s="44"/>
      <c r="F33" s="42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51"/>
      <c r="T33" s="47"/>
      <c r="U33" s="52"/>
      <c r="V33" s="47"/>
      <c r="W33" s="47"/>
      <c r="X33" s="54"/>
      <c r="Y33" s="12"/>
      <c r="Z33" s="14"/>
      <c r="AA33" s="14"/>
      <c r="AB33" s="15"/>
      <c r="AC33" s="26"/>
      <c r="AD33"/>
    </row>
    <row r="34" spans="1:30" ht="26.25" customHeight="1">
      <c r="A34" s="93"/>
      <c r="B34" s="96"/>
      <c r="C34" s="36"/>
      <c r="D34" s="37"/>
      <c r="E34" s="38"/>
      <c r="F34" s="45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7"/>
      <c r="T34" s="8" t="s">
        <v>2</v>
      </c>
      <c r="U34" s="9"/>
      <c r="V34" s="10" t="s">
        <v>0</v>
      </c>
      <c r="W34" s="9"/>
      <c r="X34" s="11" t="s">
        <v>1</v>
      </c>
      <c r="Y34" s="46">
        <f t="shared" ref="Y34" si="6">IF(W35&lt;W34,U35-U34-1,U35-U34)</f>
        <v>0</v>
      </c>
      <c r="Z34" s="47" t="s">
        <v>0</v>
      </c>
      <c r="AA34" s="47">
        <f t="shared" ref="AA34" si="7">IF(W35&lt;W34,12+W35-W34,W35-W34)+IF(OR(W34=0,W35=0),0,1)</f>
        <v>0</v>
      </c>
      <c r="AB34" s="48" t="s">
        <v>1</v>
      </c>
      <c r="AC34" s="105">
        <f>IF(U34="",0,IF(W34="",0,(IF(U35="",0,IF(W35="",0,(U35*12+W35)-(U34*12+W34)+1)))))</f>
        <v>0</v>
      </c>
      <c r="AD34"/>
    </row>
    <row r="35" spans="1:30" ht="26.25" customHeight="1">
      <c r="A35" s="93"/>
      <c r="B35" s="96"/>
      <c r="C35" s="39"/>
      <c r="D35" s="40"/>
      <c r="E35" s="41"/>
      <c r="F35" s="39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12" t="s">
        <v>8</v>
      </c>
      <c r="T35" s="1" t="s">
        <v>2</v>
      </c>
      <c r="U35" s="13"/>
      <c r="V35" s="14" t="s">
        <v>0</v>
      </c>
      <c r="W35" s="13"/>
      <c r="X35" s="15" t="s">
        <v>1</v>
      </c>
      <c r="Y35" s="46"/>
      <c r="Z35" s="47"/>
      <c r="AA35" s="47"/>
      <c r="AB35" s="48"/>
      <c r="AC35" s="106"/>
      <c r="AD35"/>
    </row>
    <row r="36" spans="1:30" ht="11.25" customHeight="1">
      <c r="A36" s="93"/>
      <c r="B36" s="96"/>
      <c r="C36" s="39"/>
      <c r="D36" s="40"/>
      <c r="E36" s="41"/>
      <c r="F36" s="39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6" t="s">
        <v>15</v>
      </c>
      <c r="T36" s="47">
        <f>INT(AC34/12)</f>
        <v>0</v>
      </c>
      <c r="U36" s="47" t="s">
        <v>0</v>
      </c>
      <c r="V36" s="47">
        <f>AC34-T36*12</f>
        <v>0</v>
      </c>
      <c r="W36" s="47" t="s">
        <v>1</v>
      </c>
      <c r="X36" s="53" t="s">
        <v>19</v>
      </c>
      <c r="Y36" s="12"/>
      <c r="Z36" s="14"/>
      <c r="AA36" s="14"/>
      <c r="AB36" s="15"/>
      <c r="AC36" s="26"/>
      <c r="AD36"/>
    </row>
    <row r="37" spans="1:30" ht="11.25" customHeight="1">
      <c r="A37" s="93"/>
      <c r="B37" s="96"/>
      <c r="C37" s="42"/>
      <c r="D37" s="43"/>
      <c r="E37" s="44"/>
      <c r="F37" s="42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51"/>
      <c r="T37" s="47"/>
      <c r="U37" s="52"/>
      <c r="V37" s="47"/>
      <c r="W37" s="47"/>
      <c r="X37" s="54"/>
      <c r="Y37" s="12"/>
      <c r="Z37" s="14"/>
      <c r="AA37" s="14"/>
      <c r="AB37" s="15"/>
      <c r="AC37" s="25"/>
      <c r="AD37"/>
    </row>
    <row r="38" spans="1:30" ht="26.25" customHeight="1">
      <c r="A38" s="93"/>
      <c r="B38" s="96"/>
      <c r="C38" s="36"/>
      <c r="D38" s="37"/>
      <c r="E38" s="38"/>
      <c r="F38" s="45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7"/>
      <c r="T38" s="8" t="s">
        <v>2</v>
      </c>
      <c r="U38" s="9"/>
      <c r="V38" s="10" t="s">
        <v>0</v>
      </c>
      <c r="W38" s="9"/>
      <c r="X38" s="11" t="s">
        <v>1</v>
      </c>
      <c r="Y38" s="46">
        <f t="shared" ref="Y38" si="8">IF(W39&lt;W38,U39-U38-1,U39-U38)</f>
        <v>0</v>
      </c>
      <c r="Z38" s="47" t="s">
        <v>0</v>
      </c>
      <c r="AA38" s="47">
        <f t="shared" ref="AA38" si="9">IF(W39&lt;W38,12+W39-W38,W39-W38)+IF(OR(W38=0,W39=0),0,1)</f>
        <v>0</v>
      </c>
      <c r="AB38" s="48" t="s">
        <v>1</v>
      </c>
      <c r="AC38" s="105">
        <f>IF(U38="",0,IF(W38="",0,(IF(U39="",0,IF(W39="",0,(U39*12+W39)-(U38*12+W38)+1)))))</f>
        <v>0</v>
      </c>
      <c r="AD38"/>
    </row>
    <row r="39" spans="1:30" ht="26.25" customHeight="1">
      <c r="A39" s="93"/>
      <c r="B39" s="96"/>
      <c r="C39" s="39"/>
      <c r="D39" s="40"/>
      <c r="E39" s="41"/>
      <c r="F39" s="39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12" t="s">
        <v>8</v>
      </c>
      <c r="T39" s="1" t="s">
        <v>2</v>
      </c>
      <c r="U39" s="13"/>
      <c r="V39" s="14" t="s">
        <v>0</v>
      </c>
      <c r="W39" s="13"/>
      <c r="X39" s="15" t="s">
        <v>1</v>
      </c>
      <c r="Y39" s="46"/>
      <c r="Z39" s="47"/>
      <c r="AA39" s="47"/>
      <c r="AB39" s="48"/>
      <c r="AC39" s="106"/>
      <c r="AD39"/>
    </row>
    <row r="40" spans="1:30" ht="11.25" customHeight="1">
      <c r="A40" s="93"/>
      <c r="B40" s="96"/>
      <c r="C40" s="39"/>
      <c r="D40" s="40"/>
      <c r="E40" s="41"/>
      <c r="F40" s="39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6" t="s">
        <v>15</v>
      </c>
      <c r="T40" s="47">
        <f>INT(AC38/12)</f>
        <v>0</v>
      </c>
      <c r="U40" s="47" t="s">
        <v>0</v>
      </c>
      <c r="V40" s="47">
        <f>AC38-T40*12</f>
        <v>0</v>
      </c>
      <c r="W40" s="47" t="s">
        <v>1</v>
      </c>
      <c r="X40" s="53" t="s">
        <v>19</v>
      </c>
      <c r="Y40" s="12"/>
      <c r="Z40" s="14"/>
      <c r="AA40" s="14"/>
      <c r="AB40" s="15"/>
      <c r="AC40" s="25"/>
      <c r="AD40"/>
    </row>
    <row r="41" spans="1:30" ht="11.25" customHeight="1">
      <c r="A41" s="93"/>
      <c r="B41" s="96"/>
      <c r="C41" s="42"/>
      <c r="D41" s="43"/>
      <c r="E41" s="44"/>
      <c r="F41" s="42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51"/>
      <c r="T41" s="47"/>
      <c r="U41" s="52"/>
      <c r="V41" s="47"/>
      <c r="W41" s="47"/>
      <c r="X41" s="54"/>
      <c r="Y41" s="12"/>
      <c r="Z41" s="14"/>
      <c r="AA41" s="14"/>
      <c r="AB41" s="15"/>
      <c r="AC41" s="25"/>
      <c r="AD41"/>
    </row>
    <row r="42" spans="1:30" ht="26.25" customHeight="1">
      <c r="A42" s="93"/>
      <c r="B42" s="96"/>
      <c r="C42" s="36"/>
      <c r="D42" s="37"/>
      <c r="E42" s="38"/>
      <c r="F42" s="45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7"/>
      <c r="T42" s="8" t="s">
        <v>2</v>
      </c>
      <c r="U42" s="9"/>
      <c r="V42" s="10" t="s">
        <v>0</v>
      </c>
      <c r="W42" s="9"/>
      <c r="X42" s="11" t="s">
        <v>1</v>
      </c>
      <c r="Y42" s="46">
        <f t="shared" ref="Y42" si="10">IF(W43&lt;W42,U43-U42-1,U43-U42)</f>
        <v>0</v>
      </c>
      <c r="Z42" s="47" t="s">
        <v>0</v>
      </c>
      <c r="AA42" s="47">
        <f t="shared" ref="AA42" si="11">IF(W43&lt;W42,12+W43-W42,W43-W42)+IF(OR(W42=0,W43=0),0,1)</f>
        <v>0</v>
      </c>
      <c r="AB42" s="48" t="s">
        <v>1</v>
      </c>
      <c r="AC42" s="105">
        <f>IF(U42="",0,IF(W42="",0,(IF(U43="",0,IF(W43="",0,(U43*12+W43)-(U42*12+W42)+1)))))</f>
        <v>0</v>
      </c>
      <c r="AD42"/>
    </row>
    <row r="43" spans="1:30" ht="26.25" customHeight="1">
      <c r="A43" s="93"/>
      <c r="B43" s="96"/>
      <c r="C43" s="39"/>
      <c r="D43" s="40"/>
      <c r="E43" s="41"/>
      <c r="F43" s="39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12" t="s">
        <v>8</v>
      </c>
      <c r="T43" s="1" t="s">
        <v>2</v>
      </c>
      <c r="U43" s="13"/>
      <c r="V43" s="14" t="s">
        <v>0</v>
      </c>
      <c r="W43" s="13"/>
      <c r="X43" s="15" t="s">
        <v>1</v>
      </c>
      <c r="Y43" s="46"/>
      <c r="Z43" s="47"/>
      <c r="AA43" s="47"/>
      <c r="AB43" s="48"/>
      <c r="AC43" s="106"/>
      <c r="AD43"/>
    </row>
    <row r="44" spans="1:30" ht="11.25" customHeight="1">
      <c r="A44" s="93"/>
      <c r="B44" s="96"/>
      <c r="C44" s="39"/>
      <c r="D44" s="40"/>
      <c r="E44" s="41"/>
      <c r="F44" s="39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6" t="s">
        <v>15</v>
      </c>
      <c r="T44" s="47">
        <f>IF(W43&lt;W42,U43-U42-1,U43-U42)</f>
        <v>0</v>
      </c>
      <c r="U44" s="47" t="s">
        <v>0</v>
      </c>
      <c r="V44" s="47">
        <f>IF(W43&lt;W42,12+W43-W42,W43-W42)+IF(OR(W43=0,W42=0),0,1)</f>
        <v>0</v>
      </c>
      <c r="W44" s="47" t="s">
        <v>1</v>
      </c>
      <c r="X44" s="53" t="s">
        <v>19</v>
      </c>
      <c r="Y44" s="12"/>
      <c r="Z44" s="14"/>
      <c r="AA44" s="14"/>
      <c r="AB44" s="15"/>
      <c r="AC44" s="25"/>
      <c r="AD44"/>
    </row>
    <row r="45" spans="1:30">
      <c r="A45" s="93"/>
      <c r="B45" s="96"/>
      <c r="C45" s="42"/>
      <c r="D45" s="43"/>
      <c r="E45" s="44"/>
      <c r="F45" s="42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51"/>
      <c r="T45" s="47"/>
      <c r="U45" s="52"/>
      <c r="V45" s="47"/>
      <c r="W45" s="47"/>
      <c r="X45" s="54"/>
      <c r="Y45" s="16"/>
      <c r="Z45" s="2"/>
      <c r="AA45" s="2"/>
      <c r="AB45" s="27"/>
      <c r="AC45" s="28"/>
    </row>
    <row r="46" spans="1:30" hidden="1">
      <c r="A46" s="93"/>
      <c r="B46" s="96"/>
      <c r="C46" s="36"/>
      <c r="D46" s="37"/>
      <c r="E46" s="38"/>
      <c r="F46" s="45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7"/>
      <c r="T46" s="8" t="s">
        <v>2</v>
      </c>
      <c r="U46" s="9"/>
      <c r="V46" s="10" t="s">
        <v>0</v>
      </c>
      <c r="W46" s="9"/>
      <c r="X46" s="11" t="s">
        <v>1</v>
      </c>
      <c r="Y46" s="46">
        <f t="shared" ref="Y46" si="12">IF(W47&lt;W46,U47-U46-1,U47-U46)</f>
        <v>0</v>
      </c>
      <c r="Z46" s="47" t="s">
        <v>0</v>
      </c>
      <c r="AA46" s="47">
        <f t="shared" ref="AA46" si="13">IF(W47&lt;W46,12+W47-W46,W47-W46)+IF(OR(W46=0,W47=0),0,1)</f>
        <v>0</v>
      </c>
      <c r="AB46" s="48" t="s">
        <v>1</v>
      </c>
      <c r="AC46" s="49">
        <f>IF(U46="",0,IF(W46="",0,(IF(U47="",0,IF(W47="",0,(U47*12+W47)-(U46*12+W46)+1)))))</f>
        <v>0</v>
      </c>
      <c r="AD46"/>
    </row>
    <row r="47" spans="1:30" hidden="1">
      <c r="A47" s="93"/>
      <c r="B47" s="96"/>
      <c r="C47" s="39"/>
      <c r="D47" s="40"/>
      <c r="E47" s="41"/>
      <c r="F47" s="39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12" t="s">
        <v>8</v>
      </c>
      <c r="T47" s="1" t="s">
        <v>2</v>
      </c>
      <c r="U47" s="13"/>
      <c r="V47" s="14" t="s">
        <v>0</v>
      </c>
      <c r="W47" s="13"/>
      <c r="X47" s="15" t="s">
        <v>1</v>
      </c>
      <c r="Y47" s="46"/>
      <c r="Z47" s="47"/>
      <c r="AA47" s="47"/>
      <c r="AB47" s="48"/>
      <c r="AC47" s="50"/>
      <c r="AD47"/>
    </row>
    <row r="48" spans="1:30" hidden="1">
      <c r="A48" s="93"/>
      <c r="B48" s="96"/>
      <c r="C48" s="39"/>
      <c r="D48" s="40"/>
      <c r="E48" s="41"/>
      <c r="F48" s="39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6" t="s">
        <v>15</v>
      </c>
      <c r="T48" s="47">
        <f>IF(W47&lt;W46,U47-U46-1,U47-U46)</f>
        <v>0</v>
      </c>
      <c r="U48" s="47" t="s">
        <v>0</v>
      </c>
      <c r="V48" s="47">
        <f>IF(W47&lt;W46,12+W47-W46,W47-W46)+IF(OR(W47=0,W46=0),0,1)</f>
        <v>0</v>
      </c>
      <c r="W48" s="47" t="s">
        <v>1</v>
      </c>
      <c r="X48" s="53" t="s">
        <v>7</v>
      </c>
      <c r="Y48" s="14"/>
      <c r="Z48" s="14"/>
      <c r="AA48" s="14"/>
      <c r="AB48" s="15"/>
      <c r="AD48"/>
    </row>
    <row r="49" spans="1:30" hidden="1">
      <c r="A49" s="93"/>
      <c r="B49" s="96"/>
      <c r="C49" s="42"/>
      <c r="D49" s="43"/>
      <c r="E49" s="44"/>
      <c r="F49" s="42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51"/>
      <c r="T49" s="47"/>
      <c r="U49" s="52"/>
      <c r="V49" s="47"/>
      <c r="W49" s="47"/>
      <c r="X49" s="54"/>
      <c r="Y49" s="14"/>
      <c r="Z49" s="14"/>
      <c r="AA49" s="14"/>
      <c r="AB49" s="15"/>
    </row>
    <row r="50" spans="1:30" hidden="1">
      <c r="A50" s="93"/>
      <c r="B50" s="96"/>
      <c r="C50" s="36"/>
      <c r="D50" s="37"/>
      <c r="E50" s="38"/>
      <c r="F50" s="45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7"/>
      <c r="T50" s="8" t="s">
        <v>2</v>
      </c>
      <c r="U50" s="9"/>
      <c r="V50" s="10" t="s">
        <v>0</v>
      </c>
      <c r="W50" s="9"/>
      <c r="X50" s="11" t="s">
        <v>1</v>
      </c>
      <c r="Y50" s="46">
        <f t="shared" ref="Y50" si="14">IF(W51&lt;W50,U51-U50-1,U51-U50)</f>
        <v>0</v>
      </c>
      <c r="Z50" s="47" t="s">
        <v>0</v>
      </c>
      <c r="AA50" s="47">
        <f t="shared" ref="AA50" si="15">IF(W51&lt;W50,12+W51-W50,W51-W50)+IF(OR(W50=0,W51=0),0,1)</f>
        <v>0</v>
      </c>
      <c r="AB50" s="48" t="s">
        <v>1</v>
      </c>
      <c r="AC50" s="49">
        <f>IF(U50="",0,IF(W50="",0,(IF(U51="",0,IF(W51="",0,(U51*12+W51)-(U50*12+W50)+1)))))</f>
        <v>0</v>
      </c>
      <c r="AD50"/>
    </row>
    <row r="51" spans="1:30" hidden="1">
      <c r="A51" s="93"/>
      <c r="B51" s="96"/>
      <c r="C51" s="39"/>
      <c r="D51" s="40"/>
      <c r="E51" s="41"/>
      <c r="F51" s="39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12" t="s">
        <v>8</v>
      </c>
      <c r="T51" s="1" t="s">
        <v>2</v>
      </c>
      <c r="U51" s="13"/>
      <c r="V51" s="14" t="s">
        <v>0</v>
      </c>
      <c r="W51" s="13"/>
      <c r="X51" s="15" t="s">
        <v>1</v>
      </c>
      <c r="Y51" s="46"/>
      <c r="Z51" s="47"/>
      <c r="AA51" s="47"/>
      <c r="AB51" s="48"/>
      <c r="AC51" s="50"/>
      <c r="AD51"/>
    </row>
    <row r="52" spans="1:30" hidden="1">
      <c r="A52" s="93"/>
      <c r="B52" s="96"/>
      <c r="C52" s="39"/>
      <c r="D52" s="40"/>
      <c r="E52" s="41"/>
      <c r="F52" s="39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6" t="s">
        <v>15</v>
      </c>
      <c r="T52" s="47">
        <f>IF(W51&lt;W50,U51-U50-1,U51-U50)</f>
        <v>0</v>
      </c>
      <c r="U52" s="47" t="s">
        <v>0</v>
      </c>
      <c r="V52" s="47">
        <f>IF(W51&lt;W50,12+W51-W50,W51-W50)+IF(OR(W51=0,W50=0),0,1)</f>
        <v>0</v>
      </c>
      <c r="W52" s="47" t="s">
        <v>1</v>
      </c>
      <c r="X52" s="53" t="s">
        <v>7</v>
      </c>
      <c r="Y52" s="14"/>
      <c r="Z52" s="14"/>
      <c r="AA52" s="14"/>
      <c r="AB52" s="15"/>
      <c r="AD52"/>
    </row>
    <row r="53" spans="1:30" hidden="1">
      <c r="A53" s="93"/>
      <c r="B53" s="96"/>
      <c r="C53" s="42"/>
      <c r="D53" s="43"/>
      <c r="E53" s="44"/>
      <c r="F53" s="42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51"/>
      <c r="T53" s="47"/>
      <c r="U53" s="52"/>
      <c r="V53" s="47"/>
      <c r="W53" s="47"/>
      <c r="X53" s="54"/>
      <c r="Y53" s="14"/>
      <c r="Z53" s="14"/>
      <c r="AA53" s="14"/>
      <c r="AB53" s="15"/>
    </row>
    <row r="54" spans="1:30" hidden="1">
      <c r="A54" s="93"/>
      <c r="B54" s="96"/>
      <c r="C54" s="36"/>
      <c r="D54" s="37"/>
      <c r="E54" s="38"/>
      <c r="F54" s="45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7"/>
      <c r="T54" s="8" t="s">
        <v>2</v>
      </c>
      <c r="U54" s="9"/>
      <c r="V54" s="10" t="s">
        <v>0</v>
      </c>
      <c r="W54" s="9"/>
      <c r="X54" s="11" t="s">
        <v>1</v>
      </c>
      <c r="Y54" s="46">
        <f t="shared" ref="Y54" si="16">IF(W55&lt;W54,U55-U54-1,U55-U54)</f>
        <v>0</v>
      </c>
      <c r="Z54" s="47" t="s">
        <v>0</v>
      </c>
      <c r="AA54" s="47">
        <f t="shared" ref="AA54" si="17">IF(W55&lt;W54,12+W55-W54,W55-W54)+IF(OR(W54=0,W55=0),0,1)</f>
        <v>0</v>
      </c>
      <c r="AB54" s="48" t="s">
        <v>1</v>
      </c>
      <c r="AC54" s="49">
        <f>IF(U54="",0,IF(W54="",0,(IF(U55="",0,IF(W55="",0,(U55*12+W55)-(U54*12+W54)+1)))))</f>
        <v>0</v>
      </c>
      <c r="AD54"/>
    </row>
    <row r="55" spans="1:30" hidden="1">
      <c r="A55" s="93"/>
      <c r="B55" s="96"/>
      <c r="C55" s="39"/>
      <c r="D55" s="40"/>
      <c r="E55" s="41"/>
      <c r="F55" s="39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12" t="s">
        <v>8</v>
      </c>
      <c r="T55" s="1" t="s">
        <v>2</v>
      </c>
      <c r="U55" s="13"/>
      <c r="V55" s="14" t="s">
        <v>0</v>
      </c>
      <c r="W55" s="13"/>
      <c r="X55" s="15" t="s">
        <v>1</v>
      </c>
      <c r="Y55" s="46"/>
      <c r="Z55" s="47"/>
      <c r="AA55" s="47"/>
      <c r="AB55" s="48"/>
      <c r="AC55" s="50"/>
      <c r="AD55"/>
    </row>
    <row r="56" spans="1:30" hidden="1">
      <c r="A56" s="93"/>
      <c r="B56" s="96"/>
      <c r="C56" s="39"/>
      <c r="D56" s="40"/>
      <c r="E56" s="41"/>
      <c r="F56" s="39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6" t="s">
        <v>15</v>
      </c>
      <c r="T56" s="47">
        <f>IF(W55&lt;W54,U55-U54-1,U55-U54)</f>
        <v>0</v>
      </c>
      <c r="U56" s="47" t="s">
        <v>0</v>
      </c>
      <c r="V56" s="47">
        <f>IF(W55&lt;W54,12+W55-W54,W55-W54)+IF(OR(W55=0,W54=0),0,1)</f>
        <v>0</v>
      </c>
      <c r="W56" s="47" t="s">
        <v>1</v>
      </c>
      <c r="X56" s="53" t="s">
        <v>7</v>
      </c>
      <c r="Y56" s="14"/>
      <c r="Z56" s="14"/>
      <c r="AA56" s="14"/>
      <c r="AB56" s="15"/>
      <c r="AD56"/>
    </row>
    <row r="57" spans="1:30" hidden="1">
      <c r="A57" s="93"/>
      <c r="B57" s="96"/>
      <c r="C57" s="42"/>
      <c r="D57" s="43"/>
      <c r="E57" s="44"/>
      <c r="F57" s="42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51"/>
      <c r="T57" s="47"/>
      <c r="U57" s="52"/>
      <c r="V57" s="47"/>
      <c r="W57" s="47"/>
      <c r="X57" s="54"/>
      <c r="Y57" s="14"/>
      <c r="Z57" s="14"/>
      <c r="AA57" s="14"/>
      <c r="AB57" s="15"/>
    </row>
    <row r="58" spans="1:30" ht="26.25" hidden="1" customHeight="1">
      <c r="A58" s="93"/>
      <c r="B58" s="96"/>
      <c r="C58" s="36"/>
      <c r="D58" s="37"/>
      <c r="E58" s="38"/>
      <c r="F58" s="45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7"/>
      <c r="T58" s="8" t="s">
        <v>2</v>
      </c>
      <c r="U58" s="9"/>
      <c r="V58" s="10" t="s">
        <v>0</v>
      </c>
      <c r="W58" s="9"/>
      <c r="X58" s="11" t="s">
        <v>1</v>
      </c>
      <c r="Y58" s="46">
        <f t="shared" ref="Y58" si="18">IF(W59&lt;W58,U59-U58-1,U59-U58)</f>
        <v>0</v>
      </c>
      <c r="Z58" s="47" t="s">
        <v>0</v>
      </c>
      <c r="AA58" s="47">
        <f t="shared" ref="AA58" si="19">IF(W59&lt;W58,12+W59-W58,W59-W58)+IF(OR(W58=0,W59=0),0,1)</f>
        <v>0</v>
      </c>
      <c r="AB58" s="48" t="s">
        <v>1</v>
      </c>
      <c r="AC58" s="49">
        <f>IF(U58="",0,IF(W58="",0,(IF(U59="",0,IF(W59="",0,(U59*12+W59)-(U58*12+W58)+1)))))</f>
        <v>0</v>
      </c>
      <c r="AD58"/>
    </row>
    <row r="59" spans="1:30" ht="26.25" hidden="1" customHeight="1">
      <c r="A59" s="93"/>
      <c r="B59" s="96"/>
      <c r="C59" s="39"/>
      <c r="D59" s="40"/>
      <c r="E59" s="41"/>
      <c r="F59" s="39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12" t="s">
        <v>8</v>
      </c>
      <c r="T59" s="1" t="s">
        <v>2</v>
      </c>
      <c r="U59" s="13"/>
      <c r="V59" s="14" t="s">
        <v>0</v>
      </c>
      <c r="W59" s="13"/>
      <c r="X59" s="15" t="s">
        <v>1</v>
      </c>
      <c r="Y59" s="46"/>
      <c r="Z59" s="47"/>
      <c r="AA59" s="47"/>
      <c r="AB59" s="48"/>
      <c r="AC59" s="50"/>
      <c r="AD59"/>
    </row>
    <row r="60" spans="1:30" ht="11.25" hidden="1" customHeight="1">
      <c r="A60" s="93"/>
      <c r="B60" s="96"/>
      <c r="C60" s="39"/>
      <c r="D60" s="40"/>
      <c r="E60" s="41"/>
      <c r="F60" s="39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6" t="s">
        <v>15</v>
      </c>
      <c r="T60" s="47">
        <f>INT(AC58/12)</f>
        <v>0</v>
      </c>
      <c r="U60" s="47" t="s">
        <v>0</v>
      </c>
      <c r="V60" s="47">
        <f>AC58-T60*12</f>
        <v>0</v>
      </c>
      <c r="W60" s="47" t="s">
        <v>1</v>
      </c>
      <c r="X60" s="53" t="s">
        <v>7</v>
      </c>
      <c r="Y60" s="14"/>
      <c r="Z60" s="14"/>
      <c r="AA60" s="14"/>
      <c r="AB60" s="15"/>
      <c r="AC60" s="24"/>
      <c r="AD60"/>
    </row>
    <row r="61" spans="1:30" ht="11.25" hidden="1" customHeight="1">
      <c r="A61" s="93"/>
      <c r="B61" s="96"/>
      <c r="C61" s="42"/>
      <c r="D61" s="43"/>
      <c r="E61" s="44"/>
      <c r="F61" s="42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51"/>
      <c r="T61" s="47"/>
      <c r="U61" s="52"/>
      <c r="V61" s="47"/>
      <c r="W61" s="47"/>
      <c r="X61" s="54"/>
      <c r="Y61" s="14"/>
      <c r="Z61" s="14"/>
      <c r="AA61" s="14"/>
      <c r="AB61" s="15"/>
      <c r="AD61"/>
    </row>
    <row r="62" spans="1:30" ht="26.25" hidden="1" customHeight="1">
      <c r="A62" s="93"/>
      <c r="B62" s="96"/>
      <c r="C62" s="36"/>
      <c r="D62" s="37"/>
      <c r="E62" s="38"/>
      <c r="F62" s="45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7"/>
      <c r="T62" s="8" t="s">
        <v>2</v>
      </c>
      <c r="U62" s="9"/>
      <c r="V62" s="10" t="s">
        <v>0</v>
      </c>
      <c r="W62" s="9"/>
      <c r="X62" s="11" t="s">
        <v>1</v>
      </c>
      <c r="Y62" s="46">
        <f t="shared" ref="Y62" si="20">IF(W63&lt;W62,U63-U62-1,U63-U62)</f>
        <v>0</v>
      </c>
      <c r="Z62" s="47" t="s">
        <v>0</v>
      </c>
      <c r="AA62" s="47">
        <f t="shared" ref="AA62" si="21">IF(W63&lt;W62,12+W63-W62,W63-W62)+IF(OR(W62=0,W63=0),0,1)</f>
        <v>0</v>
      </c>
      <c r="AB62" s="48" t="s">
        <v>1</v>
      </c>
      <c r="AC62" s="49">
        <f>IF(U62="",0,IF(W62="",0,(IF(U63="",0,IF(W63="",0,(U63*12+W63)-(U62*12+W62)+1)))))</f>
        <v>0</v>
      </c>
      <c r="AD62"/>
    </row>
    <row r="63" spans="1:30" ht="24" hidden="1" customHeight="1">
      <c r="A63" s="93"/>
      <c r="B63" s="96"/>
      <c r="C63" s="39"/>
      <c r="D63" s="40"/>
      <c r="E63" s="41"/>
      <c r="F63" s="39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12" t="s">
        <v>8</v>
      </c>
      <c r="T63" s="1" t="s">
        <v>2</v>
      </c>
      <c r="U63" s="13"/>
      <c r="V63" s="14" t="s">
        <v>0</v>
      </c>
      <c r="W63" s="13"/>
      <c r="X63" s="15" t="s">
        <v>1</v>
      </c>
      <c r="Y63" s="46"/>
      <c r="Z63" s="47"/>
      <c r="AA63" s="47"/>
      <c r="AB63" s="48"/>
      <c r="AC63" s="50"/>
      <c r="AD63"/>
    </row>
    <row r="64" spans="1:30" ht="24" hidden="1" customHeight="1">
      <c r="A64" s="93"/>
      <c r="B64" s="96"/>
      <c r="C64" s="39"/>
      <c r="D64" s="40"/>
      <c r="E64" s="41"/>
      <c r="F64" s="39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6" t="s">
        <v>15</v>
      </c>
      <c r="T64" s="47">
        <f>INT(AC62/12)</f>
        <v>0</v>
      </c>
      <c r="U64" s="47" t="s">
        <v>0</v>
      </c>
      <c r="V64" s="47">
        <f>AC62-T64*12</f>
        <v>0</v>
      </c>
      <c r="W64" s="47" t="s">
        <v>1</v>
      </c>
      <c r="X64" s="53" t="s">
        <v>7</v>
      </c>
      <c r="Y64" s="14"/>
      <c r="Z64" s="14"/>
      <c r="AA64" s="14"/>
      <c r="AB64" s="15"/>
      <c r="AD64"/>
    </row>
    <row r="65" spans="1:30" ht="24" hidden="1" customHeight="1">
      <c r="A65" s="93"/>
      <c r="B65" s="96"/>
      <c r="C65" s="42"/>
      <c r="D65" s="43"/>
      <c r="E65" s="44"/>
      <c r="F65" s="42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51"/>
      <c r="T65" s="47"/>
      <c r="U65" s="52"/>
      <c r="V65" s="47"/>
      <c r="W65" s="47"/>
      <c r="X65" s="54"/>
      <c r="Y65" s="14"/>
      <c r="Z65" s="14"/>
      <c r="AA65" s="14"/>
      <c r="AB65" s="15"/>
      <c r="AD65"/>
    </row>
    <row r="66" spans="1:30" ht="24" hidden="1" customHeight="1">
      <c r="A66" s="93"/>
      <c r="B66" s="96"/>
      <c r="C66" s="36"/>
      <c r="D66" s="37"/>
      <c r="E66" s="38"/>
      <c r="F66" s="45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7"/>
      <c r="T66" s="8" t="s">
        <v>2</v>
      </c>
      <c r="U66" s="9"/>
      <c r="V66" s="10" t="s">
        <v>0</v>
      </c>
      <c r="W66" s="9"/>
      <c r="X66" s="11" t="s">
        <v>1</v>
      </c>
      <c r="Y66" s="46">
        <f t="shared" ref="Y66" si="22">IF(W67&lt;W66,U67-U66-1,U67-U66)</f>
        <v>0</v>
      </c>
      <c r="Z66" s="47" t="s">
        <v>0</v>
      </c>
      <c r="AA66" s="47">
        <f t="shared" ref="AA66" si="23">IF(W67&lt;W66,12+W67-W66,W67-W66)+IF(OR(W66=0,W67=0),0,1)</f>
        <v>0</v>
      </c>
      <c r="AB66" s="48" t="s">
        <v>1</v>
      </c>
      <c r="AC66" s="49">
        <f>IF(U66="",0,IF(W66="",0,(IF(U67="",0,IF(W67="",0,(U67*12+W67)-(U66*12+W66)+1)))))</f>
        <v>0</v>
      </c>
      <c r="AD66"/>
    </row>
    <row r="67" spans="1:30" ht="24" hidden="1" customHeight="1">
      <c r="A67" s="93"/>
      <c r="B67" s="96"/>
      <c r="C67" s="39"/>
      <c r="D67" s="40"/>
      <c r="E67" s="41"/>
      <c r="F67" s="39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12" t="s">
        <v>8</v>
      </c>
      <c r="T67" s="1" t="s">
        <v>2</v>
      </c>
      <c r="U67" s="13"/>
      <c r="V67" s="14" t="s">
        <v>0</v>
      </c>
      <c r="W67" s="13"/>
      <c r="X67" s="15" t="s">
        <v>1</v>
      </c>
      <c r="Y67" s="46"/>
      <c r="Z67" s="47"/>
      <c r="AA67" s="47"/>
      <c r="AB67" s="48"/>
      <c r="AC67" s="50"/>
      <c r="AD67"/>
    </row>
    <row r="68" spans="1:30" ht="24" hidden="1" customHeight="1">
      <c r="A68" s="93"/>
      <c r="B68" s="96"/>
      <c r="C68" s="39"/>
      <c r="D68" s="40"/>
      <c r="E68" s="41"/>
      <c r="F68" s="39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6" t="s">
        <v>15</v>
      </c>
      <c r="T68" s="47">
        <f>IF(W67&lt;W66,U67-U66-1,U67-U66)</f>
        <v>0</v>
      </c>
      <c r="U68" s="47" t="s">
        <v>0</v>
      </c>
      <c r="V68" s="47">
        <f>IF(W67&lt;W66,12+W67-W66,W67-W66)+IF(OR(W67=0,W66=0),0,1)</f>
        <v>0</v>
      </c>
      <c r="W68" s="47" t="s">
        <v>1</v>
      </c>
      <c r="X68" s="53" t="s">
        <v>7</v>
      </c>
      <c r="Y68" s="14"/>
      <c r="Z68" s="14"/>
      <c r="AA68" s="14"/>
      <c r="AB68" s="15"/>
      <c r="AD68"/>
    </row>
    <row r="69" spans="1:30" ht="24" hidden="1" customHeight="1">
      <c r="A69" s="93"/>
      <c r="B69" s="96"/>
      <c r="C69" s="42"/>
      <c r="D69" s="43"/>
      <c r="E69" s="44"/>
      <c r="F69" s="42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51"/>
      <c r="T69" s="47"/>
      <c r="U69" s="52"/>
      <c r="V69" s="47"/>
      <c r="W69" s="47"/>
      <c r="X69" s="54"/>
      <c r="Y69" s="14"/>
      <c r="Z69" s="14"/>
      <c r="AA69" s="14"/>
      <c r="AB69" s="15"/>
    </row>
    <row r="70" spans="1:30" ht="33" customHeight="1">
      <c r="A70" s="94"/>
      <c r="B70" s="97"/>
      <c r="C70" s="63" t="s">
        <v>22</v>
      </c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63">
        <f>SUM(Y18:Y45)+ROUNDDOWN(SUM(AA18:AA45)/12,0)</f>
        <v>0</v>
      </c>
      <c r="T70" s="59"/>
      <c r="U70" s="5" t="s">
        <v>0</v>
      </c>
      <c r="V70" s="59">
        <f>SUM(AA18:AA45)-12*ROUNDDOWN(SUM(AA18:AA45)/12,0)</f>
        <v>0</v>
      </c>
      <c r="W70" s="59"/>
      <c r="X70" s="17" t="s">
        <v>1</v>
      </c>
      <c r="Y70" s="18" t="s">
        <v>46</v>
      </c>
      <c r="AC70" s="23"/>
    </row>
    <row r="71" spans="1:30">
      <c r="A71" s="8"/>
      <c r="B71" s="8"/>
      <c r="C71" s="8" t="s">
        <v>12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30">
      <c r="C72" s="32" t="s">
        <v>36</v>
      </c>
      <c r="D72" s="30"/>
      <c r="E72" s="31"/>
      <c r="Q72" s="33">
        <v>45748</v>
      </c>
    </row>
    <row r="73" spans="1:30">
      <c r="C73" s="32" t="s">
        <v>45</v>
      </c>
      <c r="D73" s="30"/>
      <c r="E73" s="31"/>
      <c r="Q73" s="33"/>
    </row>
    <row r="74" spans="1:30">
      <c r="C74" s="1" t="s">
        <v>37</v>
      </c>
    </row>
    <row r="75" spans="1:30">
      <c r="D75" s="1" t="s">
        <v>43</v>
      </c>
    </row>
    <row r="76" spans="1:30">
      <c r="D76" s="1" t="s">
        <v>44</v>
      </c>
    </row>
    <row r="77" spans="1:30">
      <c r="C77" s="1" t="s">
        <v>33</v>
      </c>
    </row>
    <row r="78" spans="1:30">
      <c r="C78" s="1" t="s">
        <v>38</v>
      </c>
    </row>
    <row r="79" spans="1:30">
      <c r="C79" s="1" t="s">
        <v>39</v>
      </c>
    </row>
    <row r="80" spans="1:30">
      <c r="C80" s="1" t="s">
        <v>40</v>
      </c>
    </row>
    <row r="81" spans="3:3">
      <c r="C81" s="1" t="s">
        <v>41</v>
      </c>
    </row>
    <row r="82" spans="3:3">
      <c r="C82" s="1" t="s">
        <v>34</v>
      </c>
    </row>
    <row r="83" spans="3:3">
      <c r="C83" s="1" t="s">
        <v>35</v>
      </c>
    </row>
    <row r="84" spans="3:3">
      <c r="C84" s="32" t="s">
        <v>42</v>
      </c>
    </row>
  </sheetData>
  <mergeCells count="208">
    <mergeCell ref="Z22:Z23"/>
    <mergeCell ref="AA18:AA19"/>
    <mergeCell ref="Z18:Z19"/>
    <mergeCell ref="Y18:Y19"/>
    <mergeCell ref="Y17:AB17"/>
    <mergeCell ref="AC30:AC31"/>
    <mergeCell ref="AC34:AC35"/>
    <mergeCell ref="AC38:AC39"/>
    <mergeCell ref="AC42:AC43"/>
    <mergeCell ref="AA22:AA23"/>
    <mergeCell ref="AC18:AC19"/>
    <mergeCell ref="AC22:AC23"/>
    <mergeCell ref="AC26:AC27"/>
    <mergeCell ref="Z30:Z31"/>
    <mergeCell ref="AA30:AA31"/>
    <mergeCell ref="Y26:Y27"/>
    <mergeCell ref="Z26:Z27"/>
    <mergeCell ref="AA26:AA27"/>
    <mergeCell ref="Y22:Y23"/>
    <mergeCell ref="AB30:AB31"/>
    <mergeCell ref="AB42:AB43"/>
    <mergeCell ref="Y42:Y43"/>
    <mergeCell ref="Z42:Z43"/>
    <mergeCell ref="AA42:AA43"/>
    <mergeCell ref="P12:X12"/>
    <mergeCell ref="C17:E17"/>
    <mergeCell ref="F17:R17"/>
    <mergeCell ref="R13:S13"/>
    <mergeCell ref="U13:V13"/>
    <mergeCell ref="V28:V29"/>
    <mergeCell ref="W28:W29"/>
    <mergeCell ref="X28:X29"/>
    <mergeCell ref="S32:S33"/>
    <mergeCell ref="T32:T33"/>
    <mergeCell ref="U32:U33"/>
    <mergeCell ref="V32:V33"/>
    <mergeCell ref="W32:W33"/>
    <mergeCell ref="X32:X33"/>
    <mergeCell ref="S28:S29"/>
    <mergeCell ref="T28:T29"/>
    <mergeCell ref="K13:O13"/>
    <mergeCell ref="B16:J16"/>
    <mergeCell ref="F18:R21"/>
    <mergeCell ref="F22:R25"/>
    <mergeCell ref="G12:H12"/>
    <mergeCell ref="J12:K12"/>
    <mergeCell ref="M12:N12"/>
    <mergeCell ref="V24:V25"/>
    <mergeCell ref="C30:E33"/>
    <mergeCell ref="C42:E45"/>
    <mergeCell ref="X24:X25"/>
    <mergeCell ref="W20:W21"/>
    <mergeCell ref="U20:U21"/>
    <mergeCell ref="V20:V21"/>
    <mergeCell ref="T20:T21"/>
    <mergeCell ref="C18:E21"/>
    <mergeCell ref="T44:T45"/>
    <mergeCell ref="U44:U45"/>
    <mergeCell ref="V44:V45"/>
    <mergeCell ref="W44:W45"/>
    <mergeCell ref="X40:X41"/>
    <mergeCell ref="S40:S41"/>
    <mergeCell ref="F26:R29"/>
    <mergeCell ref="F30:R33"/>
    <mergeCell ref="F34:R37"/>
    <mergeCell ref="F38:R41"/>
    <mergeCell ref="F42:R45"/>
    <mergeCell ref="T40:T41"/>
    <mergeCell ref="U40:U41"/>
    <mergeCell ref="V40:V41"/>
    <mergeCell ref="T24:T25"/>
    <mergeCell ref="T36:T37"/>
    <mergeCell ref="K11:X11"/>
    <mergeCell ref="B12:D12"/>
    <mergeCell ref="E13:J13"/>
    <mergeCell ref="E14:X15"/>
    <mergeCell ref="A14:D15"/>
    <mergeCell ref="K16:N16"/>
    <mergeCell ref="P13:Q13"/>
    <mergeCell ref="A11:D11"/>
    <mergeCell ref="A13:D13"/>
    <mergeCell ref="A16:A70"/>
    <mergeCell ref="C70:R70"/>
    <mergeCell ref="C34:E37"/>
    <mergeCell ref="C38:E41"/>
    <mergeCell ref="X44:X45"/>
    <mergeCell ref="S44:S45"/>
    <mergeCell ref="W40:W41"/>
    <mergeCell ref="S36:S37"/>
    <mergeCell ref="S70:T70"/>
    <mergeCell ref="V70:W70"/>
    <mergeCell ref="B17:B70"/>
    <mergeCell ref="E11:J11"/>
    <mergeCell ref="C46:E49"/>
    <mergeCell ref="F46:R49"/>
    <mergeCell ref="U24:U25"/>
    <mergeCell ref="AB38:AB39"/>
    <mergeCell ref="Y34:Y35"/>
    <mergeCell ref="Z34:Z35"/>
    <mergeCell ref="AA34:AA35"/>
    <mergeCell ref="AB34:AB35"/>
    <mergeCell ref="Y38:Y39"/>
    <mergeCell ref="Z38:Z39"/>
    <mergeCell ref="AA38:AA39"/>
    <mergeCell ref="V36:V37"/>
    <mergeCell ref="W36:W37"/>
    <mergeCell ref="X36:X37"/>
    <mergeCell ref="U36:U37"/>
    <mergeCell ref="X48:X49"/>
    <mergeCell ref="AB18:AB19"/>
    <mergeCell ref="AB22:AB23"/>
    <mergeCell ref="AB26:AB27"/>
    <mergeCell ref="Y30:Y31"/>
    <mergeCell ref="W2:X2"/>
    <mergeCell ref="A6:X6"/>
    <mergeCell ref="A8:D8"/>
    <mergeCell ref="E8:X8"/>
    <mergeCell ref="A9:D9"/>
    <mergeCell ref="E9:R9"/>
    <mergeCell ref="S9:T9"/>
    <mergeCell ref="U9:X9"/>
    <mergeCell ref="E10:O10"/>
    <mergeCell ref="A10:D10"/>
    <mergeCell ref="T10:X10"/>
    <mergeCell ref="Q10:R10"/>
    <mergeCell ref="S17:X17"/>
    <mergeCell ref="U28:U29"/>
    <mergeCell ref="C22:E25"/>
    <mergeCell ref="C26:E29"/>
    <mergeCell ref="S20:S21"/>
    <mergeCell ref="X20:X21"/>
    <mergeCell ref="S24:S25"/>
    <mergeCell ref="W24:W25"/>
    <mergeCell ref="C50:E53"/>
    <mergeCell ref="F50:R53"/>
    <mergeCell ref="Y50:Y51"/>
    <mergeCell ref="Z50:Z51"/>
    <mergeCell ref="AA50:AA51"/>
    <mergeCell ref="AB50:AB51"/>
    <mergeCell ref="AC50:AC51"/>
    <mergeCell ref="S52:S53"/>
    <mergeCell ref="T52:T53"/>
    <mergeCell ref="U52:U53"/>
    <mergeCell ref="V52:V53"/>
    <mergeCell ref="W52:W53"/>
    <mergeCell ref="X52:X53"/>
    <mergeCell ref="Y46:Y47"/>
    <mergeCell ref="Z46:Z47"/>
    <mergeCell ref="AA46:AA47"/>
    <mergeCell ref="AB46:AB47"/>
    <mergeCell ref="AC46:AC47"/>
    <mergeCell ref="S48:S49"/>
    <mergeCell ref="T48:T49"/>
    <mergeCell ref="U48:U49"/>
    <mergeCell ref="V48:V49"/>
    <mergeCell ref="W48:W49"/>
    <mergeCell ref="C54:E57"/>
    <mergeCell ref="F54:R57"/>
    <mergeCell ref="Y54:Y55"/>
    <mergeCell ref="Z54:Z55"/>
    <mergeCell ref="AA54:AA55"/>
    <mergeCell ref="AB54:AB55"/>
    <mergeCell ref="AC54:AC55"/>
    <mergeCell ref="S56:S57"/>
    <mergeCell ref="T56:T57"/>
    <mergeCell ref="U56:U57"/>
    <mergeCell ref="V56:V57"/>
    <mergeCell ref="W56:W57"/>
    <mergeCell ref="X56:X57"/>
    <mergeCell ref="C58:E61"/>
    <mergeCell ref="F58:R61"/>
    <mergeCell ref="Y58:Y59"/>
    <mergeCell ref="Z58:Z59"/>
    <mergeCell ref="AA58:AA59"/>
    <mergeCell ref="AB58:AB59"/>
    <mergeCell ref="AC58:AC59"/>
    <mergeCell ref="S60:S61"/>
    <mergeCell ref="T60:T61"/>
    <mergeCell ref="U60:U61"/>
    <mergeCell ref="V60:V61"/>
    <mergeCell ref="W60:W61"/>
    <mergeCell ref="X60:X61"/>
    <mergeCell ref="C62:E65"/>
    <mergeCell ref="F62:R65"/>
    <mergeCell ref="Y62:Y63"/>
    <mergeCell ref="Z62:Z63"/>
    <mergeCell ref="AA62:AA63"/>
    <mergeCell ref="AB62:AB63"/>
    <mergeCell ref="AC62:AC63"/>
    <mergeCell ref="S64:S65"/>
    <mergeCell ref="T64:T65"/>
    <mergeCell ref="U64:U65"/>
    <mergeCell ref="V64:V65"/>
    <mergeCell ref="W64:W65"/>
    <mergeCell ref="X64:X65"/>
    <mergeCell ref="C66:E69"/>
    <mergeCell ref="F66:R69"/>
    <mergeCell ref="Y66:Y67"/>
    <mergeCell ref="Z66:Z67"/>
    <mergeCell ref="AA66:AA67"/>
    <mergeCell ref="AB66:AB67"/>
    <mergeCell ref="AC66:AC67"/>
    <mergeCell ref="S68:S69"/>
    <mergeCell ref="T68:T69"/>
    <mergeCell ref="U68:U69"/>
    <mergeCell ref="V68:V69"/>
    <mergeCell ref="W68:W69"/>
    <mergeCell ref="X68:X69"/>
  </mergeCells>
  <phoneticPr fontId="1"/>
  <conditionalFormatting sqref="K11 E12:G12 I12:J12 L12:M12 O12:P12">
    <cfRule type="expression" dxfId="2" priority="4">
      <formula>NOT($E$11="有")</formula>
    </cfRule>
  </conditionalFormatting>
  <conditionalFormatting sqref="K13:M13 R13 T13:U13 W13:X13">
    <cfRule type="expression" dxfId="1" priority="3">
      <formula>NOT($E$13="１．修了")</formula>
    </cfRule>
  </conditionalFormatting>
  <conditionalFormatting sqref="P13:Q13">
    <cfRule type="expression" dxfId="0" priority="1">
      <formula>NOT($K$16="１．修了")</formula>
    </cfRule>
  </conditionalFormatting>
  <dataValidations count="6">
    <dataValidation type="list" allowBlank="1" showInputMessage="1" showErrorMessage="1" sqref="E13" xr:uid="{00000000-0002-0000-0000-000000000000}">
      <formula1>"１．修了,２．未修了"</formula1>
    </dataValidation>
    <dataValidation type="list" allowBlank="1" showInputMessage="1" showErrorMessage="1" sqref="U9:X9" xr:uid="{00000000-0002-0000-0000-000001000000}">
      <formula1>"男,女,その他"</formula1>
    </dataValidation>
    <dataValidation type="list" allowBlank="1" showInputMessage="1" showErrorMessage="1" sqref="E11" xr:uid="{00000000-0002-0000-0000-000002000000}">
      <formula1>"有,無"</formula1>
    </dataValidation>
    <dataValidation type="list" allowBlank="1" showInputMessage="1" showErrorMessage="1" sqref="F12" xr:uid="{00000000-0002-0000-0000-000003000000}">
      <formula1>"平成,令和"</formula1>
    </dataValidation>
    <dataValidation type="list" allowBlank="1" showInputMessage="1" showErrorMessage="1" sqref="K16:N16" xr:uid="{00000000-0002-0000-0000-000004000000}">
      <formula1>"①,②,③,④"</formula1>
    </dataValidation>
    <dataValidation type="list" allowBlank="1" showInputMessage="1" showErrorMessage="1" sqref="P13:Q13" xr:uid="{00000000-0002-0000-0000-000005000000}">
      <formula1>"西暦,平成,令和"</formula1>
    </dataValidation>
  </dataValidations>
  <printOptions horizontalCentered="1"/>
  <pageMargins left="0.39370078740157483" right="0.39370078740157483" top="0.74803149606299213" bottom="0.55118110236220474" header="0.31496062992125984" footer="0.31496062992125984"/>
  <pageSetup paperSize="9" scale="5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実習指導者に関する調書</vt:lpstr>
      <vt:lpstr>実習指導者に関する調書!Print_Area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小畑　美穂</cp:lastModifiedBy>
  <cp:lastPrinted>2025-06-03T08:24:32Z</cp:lastPrinted>
  <dcterms:created xsi:type="dcterms:W3CDTF">2020-01-26T02:16:08Z</dcterms:created>
  <dcterms:modified xsi:type="dcterms:W3CDTF">2025-06-04T01:49:46Z</dcterms:modified>
</cp:coreProperties>
</file>